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65" activeTab="2"/>
  </bookViews>
  <sheets>
    <sheet name="2020-21" sheetId="1" r:id="rId1"/>
    <sheet name="2019-20" sheetId="2" r:id="rId2"/>
    <sheet name="2018-19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I27" i="1"/>
  <c r="H27" i="1"/>
  <c r="I10" i="1"/>
  <c r="H10" i="1"/>
  <c r="I5" i="1"/>
  <c r="H5" i="1"/>
  <c r="H48" i="2"/>
  <c r="I48" i="2"/>
  <c r="H21" i="2"/>
  <c r="I12" i="2"/>
  <c r="H12" i="2"/>
  <c r="I57" i="2"/>
  <c r="H57" i="2"/>
  <c r="I21" i="2"/>
  <c r="I5" i="2"/>
  <c r="H5" i="2"/>
  <c r="I46" i="3"/>
  <c r="H46" i="3"/>
  <c r="I38" i="3"/>
  <c r="H38" i="3"/>
  <c r="I24" i="3"/>
  <c r="H24" i="3"/>
  <c r="H8" i="3"/>
  <c r="H19" i="3"/>
  <c r="I19" i="3"/>
  <c r="I8" i="3"/>
  <c r="D13" i="3"/>
  <c r="C13" i="3"/>
  <c r="D15" i="2"/>
  <c r="C15" i="2"/>
</calcChain>
</file>

<file path=xl/sharedStrings.xml><?xml version="1.0" encoding="utf-8"?>
<sst xmlns="http://schemas.openxmlformats.org/spreadsheetml/2006/main" count="233" uniqueCount="106">
  <si>
    <t>Type</t>
  </si>
  <si>
    <t>Description</t>
  </si>
  <si>
    <t>No of Cases</t>
  </si>
  <si>
    <t>£'000</t>
  </si>
  <si>
    <t>Losses</t>
  </si>
  <si>
    <t>Cash</t>
  </si>
  <si>
    <t>-</t>
  </si>
  <si>
    <t>Stores</t>
  </si>
  <si>
    <t>Claims waived or Abandoned</t>
  </si>
  <si>
    <t>Ex Gratia Payments</t>
  </si>
  <si>
    <t>Fruitless Payments &amp; Constructive Losses</t>
  </si>
  <si>
    <t>Special Payments</t>
  </si>
  <si>
    <t>Compensation</t>
  </si>
  <si>
    <t>District Policing</t>
  </si>
  <si>
    <t>North Warrant Money Lost</t>
  </si>
  <si>
    <t>South Warrant Money Lost</t>
  </si>
  <si>
    <t>Loss of Seized Cash</t>
  </si>
  <si>
    <t>International Programme</t>
  </si>
  <si>
    <t>SECTOR Exchange Rate Loss</t>
  </si>
  <si>
    <t>FY 2020/21</t>
  </si>
  <si>
    <t>FY 2019/20</t>
  </si>
  <si>
    <t>FY 2018/19</t>
  </si>
  <si>
    <t>Itemisation</t>
  </si>
  <si>
    <t>Local Repairs</t>
  </si>
  <si>
    <t>Criminal Damage</t>
  </si>
  <si>
    <t>Stores Losses</t>
  </si>
  <si>
    <t>Old Stocks Write-Off</t>
  </si>
  <si>
    <t>Uniform and Equipment</t>
  </si>
  <si>
    <t>Lost Torch</t>
  </si>
  <si>
    <t>Lost Hi Vis Jacket</t>
  </si>
  <si>
    <t>Damaged Custody Blanket</t>
  </si>
  <si>
    <t>Transport Services</t>
  </si>
  <si>
    <t>Internal repairs</t>
  </si>
  <si>
    <t>External repairs</t>
  </si>
  <si>
    <t>Criminal Damage (Internal repairs)</t>
  </si>
  <si>
    <t>Criminal Damage (External repairs)</t>
  </si>
  <si>
    <t xml:space="preserve">Workshop Repairs </t>
  </si>
  <si>
    <t xml:space="preserve">District Policing  </t>
  </si>
  <si>
    <t>Court Fee</t>
  </si>
  <si>
    <t>Estate Services</t>
  </si>
  <si>
    <t>EHS 179 rental deposit not returned due to alleged damage</t>
  </si>
  <si>
    <t>Flex Cancellations</t>
  </si>
  <si>
    <t>Travel Cancellations</t>
  </si>
  <si>
    <t>Finance Hub Brooklyn</t>
  </si>
  <si>
    <t>Replacement Driving Licences</t>
  </si>
  <si>
    <t>Doctor's Flight Change</t>
  </si>
  <si>
    <t>LJD</t>
  </si>
  <si>
    <t>ICS</t>
  </si>
  <si>
    <t>STR 181 - RADAR Lease</t>
  </si>
  <si>
    <t>Out of Court Settlement - Lack evidence</t>
  </si>
  <si>
    <t>Court Settlement - Settled Against PSNI</t>
  </si>
  <si>
    <t>Damage to Property - House Search</t>
  </si>
  <si>
    <t>Lost Property</t>
  </si>
  <si>
    <t>PSNI Staffs Property Damaged</t>
  </si>
  <si>
    <t>£'s</t>
  </si>
  <si>
    <t>Supplies</t>
  </si>
  <si>
    <t>P2P/ Fin Accounts</t>
  </si>
  <si>
    <t>Un-recoverable Debt</t>
  </si>
  <si>
    <t>Travel Cancelled due to Ill family member</t>
  </si>
  <si>
    <t>Easyjet cancelled flight and were not able to offer a suitable alternative in current circumstances</t>
  </si>
  <si>
    <t>Travel changes/cancellations</t>
  </si>
  <si>
    <t>Court right off fee</t>
  </si>
  <si>
    <t>Lost property</t>
  </si>
  <si>
    <t>Petty cash £1 payable to court</t>
  </si>
  <si>
    <t>Delivery to wrong address (ASAP)</t>
  </si>
  <si>
    <t>External panel re discipline case</t>
  </si>
  <si>
    <t>Payment of conjestion charge -college</t>
  </si>
  <si>
    <t>Missing passport replaced</t>
  </si>
  <si>
    <t>Fruitless Payments</t>
  </si>
  <si>
    <t>Collapse of FlyB - payments for flights lost</t>
  </si>
  <si>
    <t>Cancelled event - flight non-refundable</t>
  </si>
  <si>
    <t>Fruitless Payments -DPC</t>
  </si>
  <si>
    <t>Cancellations</t>
  </si>
  <si>
    <t>Collapse of Flybe</t>
  </si>
  <si>
    <t>Covid-19</t>
  </si>
  <si>
    <t>General: Operational Need &amp; Sickness</t>
  </si>
  <si>
    <t>Flex cancellations</t>
  </si>
  <si>
    <t>Diversity cancellations</t>
  </si>
  <si>
    <t>PSNI Responsibility</t>
  </si>
  <si>
    <t>Internal &amp; External repairs</t>
  </si>
  <si>
    <t>Criminal Damage (Int &amp; Ext repairs)</t>
  </si>
  <si>
    <t xml:space="preserve">EU PROJECT TENSORR exchange rate </t>
  </si>
  <si>
    <t>Missing Petty Cash receipts</t>
  </si>
  <si>
    <t>Money not located property store</t>
  </si>
  <si>
    <t>Diversity</t>
  </si>
  <si>
    <t>Refund of lost money to public</t>
  </si>
  <si>
    <t>Travel - Mahon Road HUB</t>
  </si>
  <si>
    <t>Travel - Belfast HUB</t>
  </si>
  <si>
    <t>Lack of supporting evidence - settled out of Court</t>
  </si>
  <si>
    <t>Damage to property during a house search</t>
  </si>
  <si>
    <t>Property lost while in police custody</t>
  </si>
  <si>
    <t xml:space="preserve">PSNIs staff property damaged </t>
  </si>
  <si>
    <t>Settlement awarded by Court</t>
  </si>
  <si>
    <t>Property Lost</t>
  </si>
  <si>
    <t>250 euro surety money</t>
  </si>
  <si>
    <t xml:space="preserve">Payment for warrant </t>
  </si>
  <si>
    <t xml:space="preserve">Missing D/licence </t>
  </si>
  <si>
    <t>Missing D/licence</t>
  </si>
  <si>
    <t>Cancelled Registered Intermedary appointments</t>
  </si>
  <si>
    <t xml:space="preserve">Callout of undertaker </t>
  </si>
  <si>
    <t>replacement of locks</t>
  </si>
  <si>
    <t xml:space="preserve"> Funeral director</t>
  </si>
  <si>
    <t xml:space="preserve"> Cancelled coronors costs Funeral Director</t>
  </si>
  <si>
    <t xml:space="preserve"> petty cash</t>
  </si>
  <si>
    <t xml:space="preserve">Duplicate payment NY Taxi </t>
  </si>
  <si>
    <t xml:space="preserve">Unattended CIPFA 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</si>
</sst>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164" fontId="6" fillId="0" borderId="1" xfId="1" applyNumberFormat="1" applyFont="1" applyBorder="1"/>
    <xf numFmtId="3" fontId="0" fillId="0" borderId="0" xfId="0" applyNumberFormat="1"/>
    <xf numFmtId="41" fontId="0" fillId="0" borderId="0" xfId="0" applyNumberFormat="1"/>
    <xf numFmtId="41" fontId="0" fillId="0" borderId="0" xfId="1" applyNumberFormat="1" applyFont="1"/>
    <xf numFmtId="41" fontId="0" fillId="0" borderId="0" xfId="0" applyNumberFormat="1" applyAlignment="1">
      <alignment horizontal="right"/>
    </xf>
    <xf numFmtId="41" fontId="5" fillId="0" borderId="0" xfId="1" applyNumberFormat="1" applyFont="1" applyAlignment="1">
      <alignment horizontal="right"/>
    </xf>
    <xf numFmtId="41" fontId="0" fillId="0" borderId="0" xfId="1" applyNumberFormat="1" applyFont="1" applyAlignment="1">
      <alignment horizontal="right"/>
    </xf>
    <xf numFmtId="0" fontId="7" fillId="0" borderId="0" xfId="0" applyFont="1"/>
    <xf numFmtId="0" fontId="2" fillId="0" borderId="1" xfId="0" applyFont="1" applyBorder="1"/>
    <xf numFmtId="0" fontId="0" fillId="0" borderId="0" xfId="0" applyFont="1"/>
    <xf numFmtId="165" fontId="1" fillId="0" borderId="0" xfId="1" applyNumberFormat="1" applyFont="1"/>
    <xf numFmtId="8" fontId="5" fillId="0" borderId="0" xfId="0" applyNumberFormat="1" applyFont="1"/>
    <xf numFmtId="41" fontId="2" fillId="0" borderId="1" xfId="0" applyNumberFormat="1" applyFont="1" applyBorder="1"/>
    <xf numFmtId="0" fontId="7" fillId="0" borderId="0" xfId="0" applyFont="1" applyAlignment="1"/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4" fillId="0" borderId="0" xfId="0" applyFont="1" applyAlignment="1">
      <alignment horizontal="right"/>
    </xf>
    <xf numFmtId="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7" workbookViewId="0">
      <selection activeCell="A44" sqref="A44"/>
    </sheetView>
  </sheetViews>
  <sheetFormatPr defaultRowHeight="15" x14ac:dyDescent="0.25"/>
  <cols>
    <col min="1" max="1" width="35.28515625" bestFit="1" customWidth="1"/>
    <col min="2" max="2" width="13" bestFit="1" customWidth="1"/>
    <col min="3" max="3" width="10.7109375" bestFit="1" customWidth="1"/>
    <col min="4" max="4" width="8.85546875" customWidth="1"/>
    <col min="5" max="5" width="2.42578125" customWidth="1"/>
    <col min="6" max="6" width="42.28515625" bestFit="1" customWidth="1"/>
    <col min="7" max="7" width="30.28515625" bestFit="1" customWidth="1"/>
    <col min="8" max="8" width="10.7109375" bestFit="1" customWidth="1"/>
    <col min="9" max="9" width="17.28515625" customWidth="1"/>
  </cols>
  <sheetData>
    <row r="1" spans="1:9" x14ac:dyDescent="0.25">
      <c r="A1" s="1" t="s">
        <v>19</v>
      </c>
      <c r="F1" s="10" t="s">
        <v>22</v>
      </c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F3" s="10" t="s">
        <v>7</v>
      </c>
      <c r="G3" s="2" t="s">
        <v>1</v>
      </c>
      <c r="H3" s="2" t="s">
        <v>2</v>
      </c>
      <c r="I3" s="20" t="s">
        <v>54</v>
      </c>
    </row>
    <row r="4" spans="1:9" x14ac:dyDescent="0.25">
      <c r="F4" s="12" t="s">
        <v>31</v>
      </c>
      <c r="G4" s="12" t="s">
        <v>25</v>
      </c>
      <c r="H4">
        <v>157</v>
      </c>
      <c r="I4" s="5">
        <v>3173.5</v>
      </c>
    </row>
    <row r="5" spans="1:9" ht="15.75" thickBot="1" x14ac:dyDescent="0.3">
      <c r="A5" t="s">
        <v>7</v>
      </c>
      <c r="C5" s="7">
        <v>157</v>
      </c>
      <c r="D5" s="7">
        <v>3.1735000000000002</v>
      </c>
      <c r="H5" s="11">
        <f>SUM(H4:H4)</f>
        <v>157</v>
      </c>
      <c r="I5" s="15">
        <f>SUM(I4:I4)</f>
        <v>3173.5</v>
      </c>
    </row>
    <row r="6" spans="1:9" ht="15.75" thickTop="1" x14ac:dyDescent="0.25">
      <c r="C6" s="7"/>
      <c r="D6" s="7"/>
    </row>
    <row r="7" spans="1:9" x14ac:dyDescent="0.25">
      <c r="A7" t="s">
        <v>8</v>
      </c>
      <c r="C7" s="7">
        <v>695</v>
      </c>
      <c r="D7" s="9">
        <v>922.22479000000089</v>
      </c>
      <c r="F7" s="10" t="s">
        <v>8</v>
      </c>
    </row>
    <row r="8" spans="1:9" x14ac:dyDescent="0.25">
      <c r="C8" s="7"/>
      <c r="D8" s="7"/>
      <c r="F8" s="12" t="s">
        <v>31</v>
      </c>
      <c r="G8" t="s">
        <v>79</v>
      </c>
      <c r="H8">
        <v>630</v>
      </c>
      <c r="I8" s="5">
        <v>898707.98000000068</v>
      </c>
    </row>
    <row r="9" spans="1:9" x14ac:dyDescent="0.25">
      <c r="A9" t="s">
        <v>9</v>
      </c>
      <c r="C9" s="7"/>
      <c r="D9" s="9"/>
      <c r="F9" s="12" t="s">
        <v>31</v>
      </c>
      <c r="G9" t="s">
        <v>80</v>
      </c>
      <c r="H9">
        <v>65</v>
      </c>
      <c r="I9" s="5">
        <v>23516.809999999994</v>
      </c>
    </row>
    <row r="10" spans="1:9" ht="15.75" thickBot="1" x14ac:dyDescent="0.3">
      <c r="C10" s="7"/>
      <c r="D10" s="7"/>
      <c r="F10" s="12"/>
      <c r="H10" s="11">
        <f>SUM(H8:H9)</f>
        <v>695</v>
      </c>
      <c r="I10" s="15">
        <f>SUM(I8:I9)</f>
        <v>922224.79000000062</v>
      </c>
    </row>
    <row r="11" spans="1:9" ht="15.75" thickTop="1" x14ac:dyDescent="0.25">
      <c r="A11" t="s">
        <v>10</v>
      </c>
      <c r="C11" s="7">
        <v>390</v>
      </c>
      <c r="D11" s="7">
        <v>54.680660000000003</v>
      </c>
      <c r="F11" s="12"/>
    </row>
    <row r="12" spans="1:9" x14ac:dyDescent="0.25">
      <c r="F12" s="16" t="s">
        <v>10</v>
      </c>
    </row>
    <row r="13" spans="1:9" ht="30.75" thickBot="1" x14ac:dyDescent="0.3">
      <c r="C13" s="3">
        <v>1242</v>
      </c>
      <c r="D13" s="3">
        <v>980.07895000000087</v>
      </c>
      <c r="F13" t="s">
        <v>43</v>
      </c>
      <c r="G13" s="17" t="s">
        <v>81</v>
      </c>
      <c r="H13">
        <v>1</v>
      </c>
      <c r="I13" s="5">
        <v>13462.86</v>
      </c>
    </row>
    <row r="14" spans="1:9" ht="15.75" thickTop="1" x14ac:dyDescent="0.25">
      <c r="F14" t="s">
        <v>43</v>
      </c>
      <c r="G14" s="17" t="s">
        <v>82</v>
      </c>
      <c r="H14">
        <v>1</v>
      </c>
      <c r="I14" s="5">
        <v>159.01</v>
      </c>
    </row>
    <row r="15" spans="1:9" x14ac:dyDescent="0.25">
      <c r="A15" t="s">
        <v>11</v>
      </c>
      <c r="B15" t="s">
        <v>12</v>
      </c>
      <c r="C15" s="7">
        <v>213</v>
      </c>
      <c r="D15" s="9">
        <v>2274.4338299999999</v>
      </c>
      <c r="F15" t="s">
        <v>43</v>
      </c>
      <c r="G15" s="17" t="s">
        <v>94</v>
      </c>
      <c r="H15">
        <v>1</v>
      </c>
      <c r="I15" s="5">
        <v>218.63</v>
      </c>
    </row>
    <row r="16" spans="1:9" ht="30" x14ac:dyDescent="0.25">
      <c r="F16" t="s">
        <v>43</v>
      </c>
      <c r="G16" s="17" t="s">
        <v>83</v>
      </c>
      <c r="H16">
        <v>1</v>
      </c>
      <c r="I16" s="5">
        <v>155</v>
      </c>
    </row>
    <row r="17" spans="6:9" x14ac:dyDescent="0.25">
      <c r="F17" t="s">
        <v>43</v>
      </c>
      <c r="G17" s="17" t="s">
        <v>95</v>
      </c>
      <c r="H17">
        <v>1</v>
      </c>
      <c r="I17" s="5">
        <v>100</v>
      </c>
    </row>
    <row r="18" spans="6:9" x14ac:dyDescent="0.25">
      <c r="F18" t="s">
        <v>43</v>
      </c>
      <c r="G18" s="17" t="s">
        <v>96</v>
      </c>
      <c r="H18">
        <v>1</v>
      </c>
      <c r="I18" s="5">
        <v>30</v>
      </c>
    </row>
    <row r="19" spans="6:9" x14ac:dyDescent="0.25">
      <c r="F19" t="s">
        <v>43</v>
      </c>
      <c r="G19" s="17" t="s">
        <v>97</v>
      </c>
      <c r="H19">
        <v>1</v>
      </c>
      <c r="I19" s="5">
        <v>30</v>
      </c>
    </row>
    <row r="20" spans="6:9" ht="30" x14ac:dyDescent="0.25">
      <c r="F20" t="s">
        <v>43</v>
      </c>
      <c r="G20" s="17" t="s">
        <v>98</v>
      </c>
      <c r="H20">
        <v>12</v>
      </c>
      <c r="I20" s="5">
        <v>1808.04</v>
      </c>
    </row>
    <row r="21" spans="6:9" x14ac:dyDescent="0.25">
      <c r="F21" t="s">
        <v>43</v>
      </c>
      <c r="G21" s="17" t="s">
        <v>84</v>
      </c>
      <c r="H21">
        <v>37</v>
      </c>
      <c r="I21" s="5">
        <v>2587.73</v>
      </c>
    </row>
    <row r="22" spans="6:9" x14ac:dyDescent="0.25">
      <c r="F22" t="s">
        <v>43</v>
      </c>
      <c r="G22" s="17" t="s">
        <v>99</v>
      </c>
      <c r="H22">
        <v>1</v>
      </c>
      <c r="I22" s="5">
        <v>290</v>
      </c>
    </row>
    <row r="23" spans="6:9" x14ac:dyDescent="0.25">
      <c r="F23" t="s">
        <v>43</v>
      </c>
      <c r="G23" s="17" t="s">
        <v>85</v>
      </c>
      <c r="H23">
        <v>1</v>
      </c>
      <c r="I23" s="5">
        <v>20</v>
      </c>
    </row>
    <row r="24" spans="6:9" x14ac:dyDescent="0.25">
      <c r="F24" t="s">
        <v>43</v>
      </c>
      <c r="G24" s="17" t="s">
        <v>100</v>
      </c>
      <c r="H24">
        <v>1</v>
      </c>
      <c r="I24" s="5">
        <v>462</v>
      </c>
    </row>
    <row r="25" spans="6:9" x14ac:dyDescent="0.25">
      <c r="F25" t="s">
        <v>43</v>
      </c>
      <c r="G25" s="17" t="s">
        <v>86</v>
      </c>
      <c r="H25">
        <v>117</v>
      </c>
      <c r="I25" s="5">
        <v>1408.98</v>
      </c>
    </row>
    <row r="26" spans="6:9" x14ac:dyDescent="0.25">
      <c r="F26" t="s">
        <v>43</v>
      </c>
      <c r="G26" s="17" t="s">
        <v>87</v>
      </c>
      <c r="H26">
        <v>214</v>
      </c>
      <c r="I26" s="5">
        <v>33948.410000000003</v>
      </c>
    </row>
    <row r="27" spans="6:9" ht="15.75" thickBot="1" x14ac:dyDescent="0.3">
      <c r="H27" s="11">
        <f>SUM(H13:H26)</f>
        <v>390</v>
      </c>
      <c r="I27" s="15">
        <f>SUM(I13:I26)</f>
        <v>54680.66</v>
      </c>
    </row>
    <row r="28" spans="6:9" ht="15.75" thickTop="1" x14ac:dyDescent="0.25"/>
    <row r="29" spans="6:9" x14ac:dyDescent="0.25">
      <c r="F29" s="10" t="s">
        <v>11</v>
      </c>
    </row>
    <row r="30" spans="6:9" x14ac:dyDescent="0.25">
      <c r="F30" s="12" t="s">
        <v>88</v>
      </c>
      <c r="H30">
        <v>200</v>
      </c>
      <c r="I30" s="5">
        <v>2244458.1399999997</v>
      </c>
    </row>
    <row r="31" spans="6:9" x14ac:dyDescent="0.25">
      <c r="F31" s="12" t="s">
        <v>89</v>
      </c>
      <c r="H31">
        <v>3</v>
      </c>
      <c r="I31" s="5">
        <v>3531</v>
      </c>
    </row>
    <row r="32" spans="6:9" x14ac:dyDescent="0.25">
      <c r="F32" t="s">
        <v>90</v>
      </c>
      <c r="H32">
        <v>4</v>
      </c>
      <c r="I32" s="5">
        <v>1740</v>
      </c>
    </row>
    <row r="33" spans="6:9" x14ac:dyDescent="0.25">
      <c r="F33" t="s">
        <v>91</v>
      </c>
      <c r="H33">
        <v>3</v>
      </c>
      <c r="I33" s="5">
        <v>2041.97</v>
      </c>
    </row>
    <row r="34" spans="6:9" x14ac:dyDescent="0.25">
      <c r="F34" t="s">
        <v>92</v>
      </c>
      <c r="H34">
        <v>3</v>
      </c>
      <c r="I34" s="5">
        <v>22662.720000000001</v>
      </c>
    </row>
    <row r="35" spans="6:9" ht="15.75" thickBot="1" x14ac:dyDescent="0.3">
      <c r="H35" s="11">
        <f>SUM(H30:H34)</f>
        <v>213</v>
      </c>
      <c r="I35" s="15">
        <f>SUM(I30:I34)</f>
        <v>2274433.83</v>
      </c>
    </row>
    <row r="36" spans="6:9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topLeftCell="A10" workbookViewId="0">
      <selection activeCell="B70" sqref="B70"/>
    </sheetView>
  </sheetViews>
  <sheetFormatPr defaultRowHeight="15" x14ac:dyDescent="0.25"/>
  <cols>
    <col min="1" max="1" width="37.140625" bestFit="1" customWidth="1"/>
    <col min="2" max="2" width="12.85546875" bestFit="1" customWidth="1"/>
    <col min="3" max="3" width="11.140625" bestFit="1" customWidth="1"/>
    <col min="4" max="4" width="15.42578125" bestFit="1" customWidth="1"/>
    <col min="5" max="5" width="3.140625" customWidth="1"/>
    <col min="6" max="6" width="34.140625" customWidth="1"/>
    <col min="7" max="7" width="30.28515625" bestFit="1" customWidth="1"/>
    <col min="8" max="8" width="10.7109375" bestFit="1" customWidth="1"/>
    <col min="9" max="9" width="17.7109375" customWidth="1"/>
    <col min="257" max="257" width="37.140625" bestFit="1" customWidth="1"/>
    <col min="258" max="258" width="12.85546875" bestFit="1" customWidth="1"/>
    <col min="259" max="259" width="11.140625" bestFit="1" customWidth="1"/>
    <col min="260" max="260" width="15.42578125" bestFit="1" customWidth="1"/>
    <col min="261" max="261" width="21.7109375" bestFit="1" customWidth="1"/>
    <col min="263" max="263" width="14.42578125" customWidth="1"/>
    <col min="513" max="513" width="37.140625" bestFit="1" customWidth="1"/>
    <col min="514" max="514" width="12.85546875" bestFit="1" customWidth="1"/>
    <col min="515" max="515" width="11.140625" bestFit="1" customWidth="1"/>
    <col min="516" max="516" width="15.42578125" bestFit="1" customWidth="1"/>
    <col min="517" max="517" width="21.7109375" bestFit="1" customWidth="1"/>
    <col min="519" max="519" width="14.42578125" customWidth="1"/>
    <col min="769" max="769" width="37.140625" bestFit="1" customWidth="1"/>
    <col min="770" max="770" width="12.85546875" bestFit="1" customWidth="1"/>
    <col min="771" max="771" width="11.140625" bestFit="1" customWidth="1"/>
    <col min="772" max="772" width="15.42578125" bestFit="1" customWidth="1"/>
    <col min="773" max="773" width="21.7109375" bestFit="1" customWidth="1"/>
    <col min="775" max="775" width="14.42578125" customWidth="1"/>
    <col min="1025" max="1025" width="37.140625" bestFit="1" customWidth="1"/>
    <col min="1026" max="1026" width="12.85546875" bestFit="1" customWidth="1"/>
    <col min="1027" max="1027" width="11.140625" bestFit="1" customWidth="1"/>
    <col min="1028" max="1028" width="15.42578125" bestFit="1" customWidth="1"/>
    <col min="1029" max="1029" width="21.7109375" bestFit="1" customWidth="1"/>
    <col min="1031" max="1031" width="14.42578125" customWidth="1"/>
    <col min="1281" max="1281" width="37.140625" bestFit="1" customWidth="1"/>
    <col min="1282" max="1282" width="12.85546875" bestFit="1" customWidth="1"/>
    <col min="1283" max="1283" width="11.140625" bestFit="1" customWidth="1"/>
    <col min="1284" max="1284" width="15.42578125" bestFit="1" customWidth="1"/>
    <col min="1285" max="1285" width="21.7109375" bestFit="1" customWidth="1"/>
    <col min="1287" max="1287" width="14.42578125" customWidth="1"/>
    <col min="1537" max="1537" width="37.140625" bestFit="1" customWidth="1"/>
    <col min="1538" max="1538" width="12.85546875" bestFit="1" customWidth="1"/>
    <col min="1539" max="1539" width="11.140625" bestFit="1" customWidth="1"/>
    <col min="1540" max="1540" width="15.42578125" bestFit="1" customWidth="1"/>
    <col min="1541" max="1541" width="21.7109375" bestFit="1" customWidth="1"/>
    <col min="1543" max="1543" width="14.42578125" customWidth="1"/>
    <col min="1793" max="1793" width="37.140625" bestFit="1" customWidth="1"/>
    <col min="1794" max="1794" width="12.85546875" bestFit="1" customWidth="1"/>
    <col min="1795" max="1795" width="11.140625" bestFit="1" customWidth="1"/>
    <col min="1796" max="1796" width="15.42578125" bestFit="1" customWidth="1"/>
    <col min="1797" max="1797" width="21.7109375" bestFit="1" customWidth="1"/>
    <col min="1799" max="1799" width="14.42578125" customWidth="1"/>
    <col min="2049" max="2049" width="37.140625" bestFit="1" customWidth="1"/>
    <col min="2050" max="2050" width="12.85546875" bestFit="1" customWidth="1"/>
    <col min="2051" max="2051" width="11.140625" bestFit="1" customWidth="1"/>
    <col min="2052" max="2052" width="15.42578125" bestFit="1" customWidth="1"/>
    <col min="2053" max="2053" width="21.7109375" bestFit="1" customWidth="1"/>
    <col min="2055" max="2055" width="14.42578125" customWidth="1"/>
    <col min="2305" max="2305" width="37.140625" bestFit="1" customWidth="1"/>
    <col min="2306" max="2306" width="12.85546875" bestFit="1" customWidth="1"/>
    <col min="2307" max="2307" width="11.140625" bestFit="1" customWidth="1"/>
    <col min="2308" max="2308" width="15.42578125" bestFit="1" customWidth="1"/>
    <col min="2309" max="2309" width="21.7109375" bestFit="1" customWidth="1"/>
    <col min="2311" max="2311" width="14.42578125" customWidth="1"/>
    <col min="2561" max="2561" width="37.140625" bestFit="1" customWidth="1"/>
    <col min="2562" max="2562" width="12.85546875" bestFit="1" customWidth="1"/>
    <col min="2563" max="2563" width="11.140625" bestFit="1" customWidth="1"/>
    <col min="2564" max="2564" width="15.42578125" bestFit="1" customWidth="1"/>
    <col min="2565" max="2565" width="21.7109375" bestFit="1" customWidth="1"/>
    <col min="2567" max="2567" width="14.42578125" customWidth="1"/>
    <col min="2817" max="2817" width="37.140625" bestFit="1" customWidth="1"/>
    <col min="2818" max="2818" width="12.85546875" bestFit="1" customWidth="1"/>
    <col min="2819" max="2819" width="11.140625" bestFit="1" customWidth="1"/>
    <col min="2820" max="2820" width="15.42578125" bestFit="1" customWidth="1"/>
    <col min="2821" max="2821" width="21.7109375" bestFit="1" customWidth="1"/>
    <col min="2823" max="2823" width="14.42578125" customWidth="1"/>
    <col min="3073" max="3073" width="37.140625" bestFit="1" customWidth="1"/>
    <col min="3074" max="3074" width="12.85546875" bestFit="1" customWidth="1"/>
    <col min="3075" max="3075" width="11.140625" bestFit="1" customWidth="1"/>
    <col min="3076" max="3076" width="15.42578125" bestFit="1" customWidth="1"/>
    <col min="3077" max="3077" width="21.7109375" bestFit="1" customWidth="1"/>
    <col min="3079" max="3079" width="14.42578125" customWidth="1"/>
    <col min="3329" max="3329" width="37.140625" bestFit="1" customWidth="1"/>
    <col min="3330" max="3330" width="12.85546875" bestFit="1" customWidth="1"/>
    <col min="3331" max="3331" width="11.140625" bestFit="1" customWidth="1"/>
    <col min="3332" max="3332" width="15.42578125" bestFit="1" customWidth="1"/>
    <col min="3333" max="3333" width="21.7109375" bestFit="1" customWidth="1"/>
    <col min="3335" max="3335" width="14.42578125" customWidth="1"/>
    <col min="3585" max="3585" width="37.140625" bestFit="1" customWidth="1"/>
    <col min="3586" max="3586" width="12.85546875" bestFit="1" customWidth="1"/>
    <col min="3587" max="3587" width="11.140625" bestFit="1" customWidth="1"/>
    <col min="3588" max="3588" width="15.42578125" bestFit="1" customWidth="1"/>
    <col min="3589" max="3589" width="21.7109375" bestFit="1" customWidth="1"/>
    <col min="3591" max="3591" width="14.42578125" customWidth="1"/>
    <col min="3841" max="3841" width="37.140625" bestFit="1" customWidth="1"/>
    <col min="3842" max="3842" width="12.85546875" bestFit="1" customWidth="1"/>
    <col min="3843" max="3843" width="11.140625" bestFit="1" customWidth="1"/>
    <col min="3844" max="3844" width="15.42578125" bestFit="1" customWidth="1"/>
    <col min="3845" max="3845" width="21.7109375" bestFit="1" customWidth="1"/>
    <col min="3847" max="3847" width="14.42578125" customWidth="1"/>
    <col min="4097" max="4097" width="37.140625" bestFit="1" customWidth="1"/>
    <col min="4098" max="4098" width="12.85546875" bestFit="1" customWidth="1"/>
    <col min="4099" max="4099" width="11.140625" bestFit="1" customWidth="1"/>
    <col min="4100" max="4100" width="15.42578125" bestFit="1" customWidth="1"/>
    <col min="4101" max="4101" width="21.7109375" bestFit="1" customWidth="1"/>
    <col min="4103" max="4103" width="14.42578125" customWidth="1"/>
    <col min="4353" max="4353" width="37.140625" bestFit="1" customWidth="1"/>
    <col min="4354" max="4354" width="12.85546875" bestFit="1" customWidth="1"/>
    <col min="4355" max="4355" width="11.140625" bestFit="1" customWidth="1"/>
    <col min="4356" max="4356" width="15.42578125" bestFit="1" customWidth="1"/>
    <col min="4357" max="4357" width="21.7109375" bestFit="1" customWidth="1"/>
    <col min="4359" max="4359" width="14.42578125" customWidth="1"/>
    <col min="4609" max="4609" width="37.140625" bestFit="1" customWidth="1"/>
    <col min="4610" max="4610" width="12.85546875" bestFit="1" customWidth="1"/>
    <col min="4611" max="4611" width="11.140625" bestFit="1" customWidth="1"/>
    <col min="4612" max="4612" width="15.42578125" bestFit="1" customWidth="1"/>
    <col min="4613" max="4613" width="21.7109375" bestFit="1" customWidth="1"/>
    <col min="4615" max="4615" width="14.42578125" customWidth="1"/>
    <col min="4865" max="4865" width="37.140625" bestFit="1" customWidth="1"/>
    <col min="4866" max="4866" width="12.85546875" bestFit="1" customWidth="1"/>
    <col min="4867" max="4867" width="11.140625" bestFit="1" customWidth="1"/>
    <col min="4868" max="4868" width="15.42578125" bestFit="1" customWidth="1"/>
    <col min="4869" max="4869" width="21.7109375" bestFit="1" customWidth="1"/>
    <col min="4871" max="4871" width="14.42578125" customWidth="1"/>
    <col min="5121" max="5121" width="37.140625" bestFit="1" customWidth="1"/>
    <col min="5122" max="5122" width="12.85546875" bestFit="1" customWidth="1"/>
    <col min="5123" max="5123" width="11.140625" bestFit="1" customWidth="1"/>
    <col min="5124" max="5124" width="15.42578125" bestFit="1" customWidth="1"/>
    <col min="5125" max="5125" width="21.7109375" bestFit="1" customWidth="1"/>
    <col min="5127" max="5127" width="14.42578125" customWidth="1"/>
    <col min="5377" max="5377" width="37.140625" bestFit="1" customWidth="1"/>
    <col min="5378" max="5378" width="12.85546875" bestFit="1" customWidth="1"/>
    <col min="5379" max="5379" width="11.140625" bestFit="1" customWidth="1"/>
    <col min="5380" max="5380" width="15.42578125" bestFit="1" customWidth="1"/>
    <col min="5381" max="5381" width="21.7109375" bestFit="1" customWidth="1"/>
    <col min="5383" max="5383" width="14.42578125" customWidth="1"/>
    <col min="5633" max="5633" width="37.140625" bestFit="1" customWidth="1"/>
    <col min="5634" max="5634" width="12.85546875" bestFit="1" customWidth="1"/>
    <col min="5635" max="5635" width="11.140625" bestFit="1" customWidth="1"/>
    <col min="5636" max="5636" width="15.42578125" bestFit="1" customWidth="1"/>
    <col min="5637" max="5637" width="21.7109375" bestFit="1" customWidth="1"/>
    <col min="5639" max="5639" width="14.42578125" customWidth="1"/>
    <col min="5889" max="5889" width="37.140625" bestFit="1" customWidth="1"/>
    <col min="5890" max="5890" width="12.85546875" bestFit="1" customWidth="1"/>
    <col min="5891" max="5891" width="11.140625" bestFit="1" customWidth="1"/>
    <col min="5892" max="5892" width="15.42578125" bestFit="1" customWidth="1"/>
    <col min="5893" max="5893" width="21.7109375" bestFit="1" customWidth="1"/>
    <col min="5895" max="5895" width="14.42578125" customWidth="1"/>
    <col min="6145" max="6145" width="37.140625" bestFit="1" customWidth="1"/>
    <col min="6146" max="6146" width="12.85546875" bestFit="1" customWidth="1"/>
    <col min="6147" max="6147" width="11.140625" bestFit="1" customWidth="1"/>
    <col min="6148" max="6148" width="15.42578125" bestFit="1" customWidth="1"/>
    <col min="6149" max="6149" width="21.7109375" bestFit="1" customWidth="1"/>
    <col min="6151" max="6151" width="14.42578125" customWidth="1"/>
    <col min="6401" max="6401" width="37.140625" bestFit="1" customWidth="1"/>
    <col min="6402" max="6402" width="12.85546875" bestFit="1" customWidth="1"/>
    <col min="6403" max="6403" width="11.140625" bestFit="1" customWidth="1"/>
    <col min="6404" max="6404" width="15.42578125" bestFit="1" customWidth="1"/>
    <col min="6405" max="6405" width="21.7109375" bestFit="1" customWidth="1"/>
    <col min="6407" max="6407" width="14.42578125" customWidth="1"/>
    <col min="6657" max="6657" width="37.140625" bestFit="1" customWidth="1"/>
    <col min="6658" max="6658" width="12.85546875" bestFit="1" customWidth="1"/>
    <col min="6659" max="6659" width="11.140625" bestFit="1" customWidth="1"/>
    <col min="6660" max="6660" width="15.42578125" bestFit="1" customWidth="1"/>
    <col min="6661" max="6661" width="21.7109375" bestFit="1" customWidth="1"/>
    <col min="6663" max="6663" width="14.42578125" customWidth="1"/>
    <col min="6913" max="6913" width="37.140625" bestFit="1" customWidth="1"/>
    <col min="6914" max="6914" width="12.85546875" bestFit="1" customWidth="1"/>
    <col min="6915" max="6915" width="11.140625" bestFit="1" customWidth="1"/>
    <col min="6916" max="6916" width="15.42578125" bestFit="1" customWidth="1"/>
    <col min="6917" max="6917" width="21.7109375" bestFit="1" customWidth="1"/>
    <col min="6919" max="6919" width="14.42578125" customWidth="1"/>
    <col min="7169" max="7169" width="37.140625" bestFit="1" customWidth="1"/>
    <col min="7170" max="7170" width="12.85546875" bestFit="1" customWidth="1"/>
    <col min="7171" max="7171" width="11.140625" bestFit="1" customWidth="1"/>
    <col min="7172" max="7172" width="15.42578125" bestFit="1" customWidth="1"/>
    <col min="7173" max="7173" width="21.7109375" bestFit="1" customWidth="1"/>
    <col min="7175" max="7175" width="14.42578125" customWidth="1"/>
    <col min="7425" max="7425" width="37.140625" bestFit="1" customWidth="1"/>
    <col min="7426" max="7426" width="12.85546875" bestFit="1" customWidth="1"/>
    <col min="7427" max="7427" width="11.140625" bestFit="1" customWidth="1"/>
    <col min="7428" max="7428" width="15.42578125" bestFit="1" customWidth="1"/>
    <col min="7429" max="7429" width="21.7109375" bestFit="1" customWidth="1"/>
    <col min="7431" max="7431" width="14.42578125" customWidth="1"/>
    <col min="7681" max="7681" width="37.140625" bestFit="1" customWidth="1"/>
    <col min="7682" max="7682" width="12.85546875" bestFit="1" customWidth="1"/>
    <col min="7683" max="7683" width="11.140625" bestFit="1" customWidth="1"/>
    <col min="7684" max="7684" width="15.42578125" bestFit="1" customWidth="1"/>
    <col min="7685" max="7685" width="21.7109375" bestFit="1" customWidth="1"/>
    <col min="7687" max="7687" width="14.42578125" customWidth="1"/>
    <col min="7937" max="7937" width="37.140625" bestFit="1" customWidth="1"/>
    <col min="7938" max="7938" width="12.85546875" bestFit="1" customWidth="1"/>
    <col min="7939" max="7939" width="11.140625" bestFit="1" customWidth="1"/>
    <col min="7940" max="7940" width="15.42578125" bestFit="1" customWidth="1"/>
    <col min="7941" max="7941" width="21.7109375" bestFit="1" customWidth="1"/>
    <col min="7943" max="7943" width="14.42578125" customWidth="1"/>
    <col min="8193" max="8193" width="37.140625" bestFit="1" customWidth="1"/>
    <col min="8194" max="8194" width="12.85546875" bestFit="1" customWidth="1"/>
    <col min="8195" max="8195" width="11.140625" bestFit="1" customWidth="1"/>
    <col min="8196" max="8196" width="15.42578125" bestFit="1" customWidth="1"/>
    <col min="8197" max="8197" width="21.7109375" bestFit="1" customWidth="1"/>
    <col min="8199" max="8199" width="14.42578125" customWidth="1"/>
    <col min="8449" max="8449" width="37.140625" bestFit="1" customWidth="1"/>
    <col min="8450" max="8450" width="12.85546875" bestFit="1" customWidth="1"/>
    <col min="8451" max="8451" width="11.140625" bestFit="1" customWidth="1"/>
    <col min="8452" max="8452" width="15.42578125" bestFit="1" customWidth="1"/>
    <col min="8453" max="8453" width="21.7109375" bestFit="1" customWidth="1"/>
    <col min="8455" max="8455" width="14.42578125" customWidth="1"/>
    <col min="8705" max="8705" width="37.140625" bestFit="1" customWidth="1"/>
    <col min="8706" max="8706" width="12.85546875" bestFit="1" customWidth="1"/>
    <col min="8707" max="8707" width="11.140625" bestFit="1" customWidth="1"/>
    <col min="8708" max="8708" width="15.42578125" bestFit="1" customWidth="1"/>
    <col min="8709" max="8709" width="21.7109375" bestFit="1" customWidth="1"/>
    <col min="8711" max="8711" width="14.42578125" customWidth="1"/>
    <col min="8961" max="8961" width="37.140625" bestFit="1" customWidth="1"/>
    <col min="8962" max="8962" width="12.85546875" bestFit="1" customWidth="1"/>
    <col min="8963" max="8963" width="11.140625" bestFit="1" customWidth="1"/>
    <col min="8964" max="8964" width="15.42578125" bestFit="1" customWidth="1"/>
    <col min="8965" max="8965" width="21.7109375" bestFit="1" customWidth="1"/>
    <col min="8967" max="8967" width="14.42578125" customWidth="1"/>
    <col min="9217" max="9217" width="37.140625" bestFit="1" customWidth="1"/>
    <col min="9218" max="9218" width="12.85546875" bestFit="1" customWidth="1"/>
    <col min="9219" max="9219" width="11.140625" bestFit="1" customWidth="1"/>
    <col min="9220" max="9220" width="15.42578125" bestFit="1" customWidth="1"/>
    <col min="9221" max="9221" width="21.7109375" bestFit="1" customWidth="1"/>
    <col min="9223" max="9223" width="14.42578125" customWidth="1"/>
    <col min="9473" max="9473" width="37.140625" bestFit="1" customWidth="1"/>
    <col min="9474" max="9474" width="12.85546875" bestFit="1" customWidth="1"/>
    <col min="9475" max="9475" width="11.140625" bestFit="1" customWidth="1"/>
    <col min="9476" max="9476" width="15.42578125" bestFit="1" customWidth="1"/>
    <col min="9477" max="9477" width="21.7109375" bestFit="1" customWidth="1"/>
    <col min="9479" max="9479" width="14.42578125" customWidth="1"/>
    <col min="9729" max="9729" width="37.140625" bestFit="1" customWidth="1"/>
    <col min="9730" max="9730" width="12.85546875" bestFit="1" customWidth="1"/>
    <col min="9731" max="9731" width="11.140625" bestFit="1" customWidth="1"/>
    <col min="9732" max="9732" width="15.42578125" bestFit="1" customWidth="1"/>
    <col min="9733" max="9733" width="21.7109375" bestFit="1" customWidth="1"/>
    <col min="9735" max="9735" width="14.42578125" customWidth="1"/>
    <col min="9985" max="9985" width="37.140625" bestFit="1" customWidth="1"/>
    <col min="9986" max="9986" width="12.85546875" bestFit="1" customWidth="1"/>
    <col min="9987" max="9987" width="11.140625" bestFit="1" customWidth="1"/>
    <col min="9988" max="9988" width="15.42578125" bestFit="1" customWidth="1"/>
    <col min="9989" max="9989" width="21.7109375" bestFit="1" customWidth="1"/>
    <col min="9991" max="9991" width="14.42578125" customWidth="1"/>
    <col min="10241" max="10241" width="37.140625" bestFit="1" customWidth="1"/>
    <col min="10242" max="10242" width="12.85546875" bestFit="1" customWidth="1"/>
    <col min="10243" max="10243" width="11.140625" bestFit="1" customWidth="1"/>
    <col min="10244" max="10244" width="15.42578125" bestFit="1" customWidth="1"/>
    <col min="10245" max="10245" width="21.7109375" bestFit="1" customWidth="1"/>
    <col min="10247" max="10247" width="14.42578125" customWidth="1"/>
    <col min="10497" max="10497" width="37.140625" bestFit="1" customWidth="1"/>
    <col min="10498" max="10498" width="12.85546875" bestFit="1" customWidth="1"/>
    <col min="10499" max="10499" width="11.140625" bestFit="1" customWidth="1"/>
    <col min="10500" max="10500" width="15.42578125" bestFit="1" customWidth="1"/>
    <col min="10501" max="10501" width="21.7109375" bestFit="1" customWidth="1"/>
    <col min="10503" max="10503" width="14.42578125" customWidth="1"/>
    <col min="10753" max="10753" width="37.140625" bestFit="1" customWidth="1"/>
    <col min="10754" max="10754" width="12.85546875" bestFit="1" customWidth="1"/>
    <col min="10755" max="10755" width="11.140625" bestFit="1" customWidth="1"/>
    <col min="10756" max="10756" width="15.42578125" bestFit="1" customWidth="1"/>
    <col min="10757" max="10757" width="21.7109375" bestFit="1" customWidth="1"/>
    <col min="10759" max="10759" width="14.42578125" customWidth="1"/>
    <col min="11009" max="11009" width="37.140625" bestFit="1" customWidth="1"/>
    <col min="11010" max="11010" width="12.85546875" bestFit="1" customWidth="1"/>
    <col min="11011" max="11011" width="11.140625" bestFit="1" customWidth="1"/>
    <col min="11012" max="11012" width="15.42578125" bestFit="1" customWidth="1"/>
    <col min="11013" max="11013" width="21.7109375" bestFit="1" customWidth="1"/>
    <col min="11015" max="11015" width="14.42578125" customWidth="1"/>
    <col min="11265" max="11265" width="37.140625" bestFit="1" customWidth="1"/>
    <col min="11266" max="11266" width="12.85546875" bestFit="1" customWidth="1"/>
    <col min="11267" max="11267" width="11.140625" bestFit="1" customWidth="1"/>
    <col min="11268" max="11268" width="15.42578125" bestFit="1" customWidth="1"/>
    <col min="11269" max="11269" width="21.7109375" bestFit="1" customWidth="1"/>
    <col min="11271" max="11271" width="14.42578125" customWidth="1"/>
    <col min="11521" max="11521" width="37.140625" bestFit="1" customWidth="1"/>
    <col min="11522" max="11522" width="12.85546875" bestFit="1" customWidth="1"/>
    <col min="11523" max="11523" width="11.140625" bestFit="1" customWidth="1"/>
    <col min="11524" max="11524" width="15.42578125" bestFit="1" customWidth="1"/>
    <col min="11525" max="11525" width="21.7109375" bestFit="1" customWidth="1"/>
    <col min="11527" max="11527" width="14.42578125" customWidth="1"/>
    <col min="11777" max="11777" width="37.140625" bestFit="1" customWidth="1"/>
    <col min="11778" max="11778" width="12.85546875" bestFit="1" customWidth="1"/>
    <col min="11779" max="11779" width="11.140625" bestFit="1" customWidth="1"/>
    <col min="11780" max="11780" width="15.42578125" bestFit="1" customWidth="1"/>
    <col min="11781" max="11781" width="21.7109375" bestFit="1" customWidth="1"/>
    <col min="11783" max="11783" width="14.42578125" customWidth="1"/>
    <col min="12033" max="12033" width="37.140625" bestFit="1" customWidth="1"/>
    <col min="12034" max="12034" width="12.85546875" bestFit="1" customWidth="1"/>
    <col min="12035" max="12035" width="11.140625" bestFit="1" customWidth="1"/>
    <col min="12036" max="12036" width="15.42578125" bestFit="1" customWidth="1"/>
    <col min="12037" max="12037" width="21.7109375" bestFit="1" customWidth="1"/>
    <col min="12039" max="12039" width="14.42578125" customWidth="1"/>
    <col min="12289" max="12289" width="37.140625" bestFit="1" customWidth="1"/>
    <col min="12290" max="12290" width="12.85546875" bestFit="1" customWidth="1"/>
    <col min="12291" max="12291" width="11.140625" bestFit="1" customWidth="1"/>
    <col min="12292" max="12292" width="15.42578125" bestFit="1" customWidth="1"/>
    <col min="12293" max="12293" width="21.7109375" bestFit="1" customWidth="1"/>
    <col min="12295" max="12295" width="14.42578125" customWidth="1"/>
    <col min="12545" max="12545" width="37.140625" bestFit="1" customWidth="1"/>
    <col min="12546" max="12546" width="12.85546875" bestFit="1" customWidth="1"/>
    <col min="12547" max="12547" width="11.140625" bestFit="1" customWidth="1"/>
    <col min="12548" max="12548" width="15.42578125" bestFit="1" customWidth="1"/>
    <col min="12549" max="12549" width="21.7109375" bestFit="1" customWidth="1"/>
    <col min="12551" max="12551" width="14.42578125" customWidth="1"/>
    <col min="12801" max="12801" width="37.140625" bestFit="1" customWidth="1"/>
    <col min="12802" max="12802" width="12.85546875" bestFit="1" customWidth="1"/>
    <col min="12803" max="12803" width="11.140625" bestFit="1" customWidth="1"/>
    <col min="12804" max="12804" width="15.42578125" bestFit="1" customWidth="1"/>
    <col min="12805" max="12805" width="21.7109375" bestFit="1" customWidth="1"/>
    <col min="12807" max="12807" width="14.42578125" customWidth="1"/>
    <col min="13057" max="13057" width="37.140625" bestFit="1" customWidth="1"/>
    <col min="13058" max="13058" width="12.85546875" bestFit="1" customWidth="1"/>
    <col min="13059" max="13059" width="11.140625" bestFit="1" customWidth="1"/>
    <col min="13060" max="13060" width="15.42578125" bestFit="1" customWidth="1"/>
    <col min="13061" max="13061" width="21.7109375" bestFit="1" customWidth="1"/>
    <col min="13063" max="13063" width="14.42578125" customWidth="1"/>
    <col min="13313" max="13313" width="37.140625" bestFit="1" customWidth="1"/>
    <col min="13314" max="13314" width="12.85546875" bestFit="1" customWidth="1"/>
    <col min="13315" max="13315" width="11.140625" bestFit="1" customWidth="1"/>
    <col min="13316" max="13316" width="15.42578125" bestFit="1" customWidth="1"/>
    <col min="13317" max="13317" width="21.7109375" bestFit="1" customWidth="1"/>
    <col min="13319" max="13319" width="14.42578125" customWidth="1"/>
    <col min="13569" max="13569" width="37.140625" bestFit="1" customWidth="1"/>
    <col min="13570" max="13570" width="12.85546875" bestFit="1" customWidth="1"/>
    <col min="13571" max="13571" width="11.140625" bestFit="1" customWidth="1"/>
    <col min="13572" max="13572" width="15.42578125" bestFit="1" customWidth="1"/>
    <col min="13573" max="13573" width="21.7109375" bestFit="1" customWidth="1"/>
    <col min="13575" max="13575" width="14.42578125" customWidth="1"/>
    <col min="13825" max="13825" width="37.140625" bestFit="1" customWidth="1"/>
    <col min="13826" max="13826" width="12.85546875" bestFit="1" customWidth="1"/>
    <col min="13827" max="13827" width="11.140625" bestFit="1" customWidth="1"/>
    <col min="13828" max="13828" width="15.42578125" bestFit="1" customWidth="1"/>
    <col min="13829" max="13829" width="21.7109375" bestFit="1" customWidth="1"/>
    <col min="13831" max="13831" width="14.42578125" customWidth="1"/>
    <col min="14081" max="14081" width="37.140625" bestFit="1" customWidth="1"/>
    <col min="14082" max="14082" width="12.85546875" bestFit="1" customWidth="1"/>
    <col min="14083" max="14083" width="11.140625" bestFit="1" customWidth="1"/>
    <col min="14084" max="14084" width="15.42578125" bestFit="1" customWidth="1"/>
    <col min="14085" max="14085" width="21.7109375" bestFit="1" customWidth="1"/>
    <col min="14087" max="14087" width="14.42578125" customWidth="1"/>
    <col min="14337" max="14337" width="37.140625" bestFit="1" customWidth="1"/>
    <col min="14338" max="14338" width="12.85546875" bestFit="1" customWidth="1"/>
    <col min="14339" max="14339" width="11.140625" bestFit="1" customWidth="1"/>
    <col min="14340" max="14340" width="15.42578125" bestFit="1" customWidth="1"/>
    <col min="14341" max="14341" width="21.7109375" bestFit="1" customWidth="1"/>
    <col min="14343" max="14343" width="14.42578125" customWidth="1"/>
    <col min="14593" max="14593" width="37.140625" bestFit="1" customWidth="1"/>
    <col min="14594" max="14594" width="12.85546875" bestFit="1" customWidth="1"/>
    <col min="14595" max="14595" width="11.140625" bestFit="1" customWidth="1"/>
    <col min="14596" max="14596" width="15.42578125" bestFit="1" customWidth="1"/>
    <col min="14597" max="14597" width="21.7109375" bestFit="1" customWidth="1"/>
    <col min="14599" max="14599" width="14.42578125" customWidth="1"/>
    <col min="14849" max="14849" width="37.140625" bestFit="1" customWidth="1"/>
    <col min="14850" max="14850" width="12.85546875" bestFit="1" customWidth="1"/>
    <col min="14851" max="14851" width="11.140625" bestFit="1" customWidth="1"/>
    <col min="14852" max="14852" width="15.42578125" bestFit="1" customWidth="1"/>
    <col min="14853" max="14853" width="21.7109375" bestFit="1" customWidth="1"/>
    <col min="14855" max="14855" width="14.42578125" customWidth="1"/>
    <col min="15105" max="15105" width="37.140625" bestFit="1" customWidth="1"/>
    <col min="15106" max="15106" width="12.85546875" bestFit="1" customWidth="1"/>
    <col min="15107" max="15107" width="11.140625" bestFit="1" customWidth="1"/>
    <col min="15108" max="15108" width="15.42578125" bestFit="1" customWidth="1"/>
    <col min="15109" max="15109" width="21.7109375" bestFit="1" customWidth="1"/>
    <col min="15111" max="15111" width="14.42578125" customWidth="1"/>
    <col min="15361" max="15361" width="37.140625" bestFit="1" customWidth="1"/>
    <col min="15362" max="15362" width="12.85546875" bestFit="1" customWidth="1"/>
    <col min="15363" max="15363" width="11.140625" bestFit="1" customWidth="1"/>
    <col min="15364" max="15364" width="15.42578125" bestFit="1" customWidth="1"/>
    <col min="15365" max="15365" width="21.7109375" bestFit="1" customWidth="1"/>
    <col min="15367" max="15367" width="14.42578125" customWidth="1"/>
    <col min="15617" max="15617" width="37.140625" bestFit="1" customWidth="1"/>
    <col min="15618" max="15618" width="12.85546875" bestFit="1" customWidth="1"/>
    <col min="15619" max="15619" width="11.140625" bestFit="1" customWidth="1"/>
    <col min="15620" max="15620" width="15.42578125" bestFit="1" customWidth="1"/>
    <col min="15621" max="15621" width="21.7109375" bestFit="1" customWidth="1"/>
    <col min="15623" max="15623" width="14.42578125" customWidth="1"/>
    <col min="15873" max="15873" width="37.140625" bestFit="1" customWidth="1"/>
    <col min="15874" max="15874" width="12.85546875" bestFit="1" customWidth="1"/>
    <col min="15875" max="15875" width="11.140625" bestFit="1" customWidth="1"/>
    <col min="15876" max="15876" width="15.42578125" bestFit="1" customWidth="1"/>
    <col min="15877" max="15877" width="21.7109375" bestFit="1" customWidth="1"/>
    <col min="15879" max="15879" width="14.42578125" customWidth="1"/>
    <col min="16129" max="16129" width="37.140625" bestFit="1" customWidth="1"/>
    <col min="16130" max="16130" width="12.85546875" bestFit="1" customWidth="1"/>
    <col min="16131" max="16131" width="11.140625" bestFit="1" customWidth="1"/>
    <col min="16132" max="16132" width="15.42578125" bestFit="1" customWidth="1"/>
    <col min="16133" max="16133" width="21.7109375" bestFit="1" customWidth="1"/>
    <col min="16135" max="16135" width="14.42578125" customWidth="1"/>
  </cols>
  <sheetData>
    <row r="1" spans="1:256" x14ac:dyDescent="0.25">
      <c r="A1" s="1" t="s">
        <v>20</v>
      </c>
      <c r="F1" s="10" t="s">
        <v>22</v>
      </c>
    </row>
    <row r="3" spans="1:256" x14ac:dyDescent="0.25">
      <c r="A3" s="2" t="s">
        <v>0</v>
      </c>
      <c r="B3" s="2" t="s">
        <v>1</v>
      </c>
      <c r="C3" s="2" t="s">
        <v>2</v>
      </c>
      <c r="D3" s="2" t="s">
        <v>3</v>
      </c>
      <c r="F3" s="10" t="s">
        <v>5</v>
      </c>
      <c r="G3" s="2" t="s">
        <v>1</v>
      </c>
      <c r="H3" s="2" t="s">
        <v>2</v>
      </c>
      <c r="I3" s="20" t="s">
        <v>54</v>
      </c>
    </row>
    <row r="4" spans="1:256" x14ac:dyDescent="0.25">
      <c r="F4" t="s">
        <v>13</v>
      </c>
      <c r="G4" t="s">
        <v>93</v>
      </c>
      <c r="H4">
        <v>1</v>
      </c>
      <c r="I4" s="5">
        <v>240</v>
      </c>
    </row>
    <row r="5" spans="1:256" ht="15.75" thickBot="1" x14ac:dyDescent="0.3">
      <c r="A5" t="s">
        <v>4</v>
      </c>
      <c r="B5" t="s">
        <v>5</v>
      </c>
      <c r="C5" s="7">
        <v>1</v>
      </c>
      <c r="D5" s="8" t="s">
        <v>6</v>
      </c>
      <c r="H5" s="11">
        <f>SUM(H4:H4)</f>
        <v>1</v>
      </c>
      <c r="I5" s="15">
        <f>SUM(I4:I4)</f>
        <v>240</v>
      </c>
      <c r="IV5">
        <v>15.21</v>
      </c>
    </row>
    <row r="6" spans="1:256" ht="15.75" thickTop="1" x14ac:dyDescent="0.25">
      <c r="C6" s="7"/>
      <c r="D6" s="7"/>
    </row>
    <row r="7" spans="1:256" x14ac:dyDescent="0.25">
      <c r="A7" t="s">
        <v>7</v>
      </c>
      <c r="C7" s="7">
        <v>189</v>
      </c>
      <c r="D7" s="9">
        <v>58.798370000000006</v>
      </c>
      <c r="F7" s="10" t="s">
        <v>7</v>
      </c>
    </row>
    <row r="8" spans="1:256" x14ac:dyDescent="0.25">
      <c r="C8" s="7"/>
      <c r="D8" s="7"/>
      <c r="F8" s="12" t="s">
        <v>31</v>
      </c>
      <c r="G8" s="12" t="s">
        <v>25</v>
      </c>
      <c r="H8">
        <v>115</v>
      </c>
      <c r="I8" s="5">
        <v>1333.26</v>
      </c>
    </row>
    <row r="9" spans="1:256" x14ac:dyDescent="0.25">
      <c r="A9" t="s">
        <v>8</v>
      </c>
      <c r="C9" s="7">
        <v>396</v>
      </c>
      <c r="D9" s="9">
        <v>303.72901000000007</v>
      </c>
      <c r="F9" s="12" t="s">
        <v>31</v>
      </c>
      <c r="G9" s="13" t="s">
        <v>26</v>
      </c>
      <c r="H9">
        <v>67</v>
      </c>
      <c r="I9" s="5">
        <v>47356.160000000003</v>
      </c>
    </row>
    <row r="10" spans="1:256" x14ac:dyDescent="0.25">
      <c r="C10" s="7"/>
      <c r="D10" s="7"/>
      <c r="F10" s="12" t="s">
        <v>55</v>
      </c>
      <c r="G10" s="14" t="s">
        <v>25</v>
      </c>
      <c r="H10">
        <v>1</v>
      </c>
      <c r="I10" s="5">
        <v>7906.06</v>
      </c>
    </row>
    <row r="11" spans="1:256" x14ac:dyDescent="0.25">
      <c r="A11" t="s">
        <v>9</v>
      </c>
      <c r="C11" s="7">
        <v>1</v>
      </c>
      <c r="D11" s="9">
        <v>2</v>
      </c>
      <c r="F11" t="s">
        <v>13</v>
      </c>
      <c r="G11" s="12" t="s">
        <v>25</v>
      </c>
      <c r="H11">
        <v>6</v>
      </c>
      <c r="I11" s="5">
        <v>2202.89</v>
      </c>
    </row>
    <row r="12" spans="1:256" ht="15.75" thickBot="1" x14ac:dyDescent="0.3">
      <c r="C12" s="7"/>
      <c r="D12" s="7"/>
      <c r="H12" s="11">
        <f>SUM(H8:H11)</f>
        <v>189</v>
      </c>
      <c r="I12" s="15">
        <f>SUM(I8:I11)</f>
        <v>58798.37</v>
      </c>
    </row>
    <row r="13" spans="1:256" ht="15.75" thickTop="1" x14ac:dyDescent="0.25">
      <c r="A13" t="s">
        <v>10</v>
      </c>
      <c r="C13" s="7">
        <v>557</v>
      </c>
      <c r="D13" s="7">
        <v>71.979710000000011</v>
      </c>
      <c r="IV13">
        <v>2500</v>
      </c>
    </row>
    <row r="14" spans="1:256" x14ac:dyDescent="0.25">
      <c r="F14" s="10" t="s">
        <v>8</v>
      </c>
    </row>
    <row r="15" spans="1:256" ht="15.75" thickBot="1" x14ac:dyDescent="0.3">
      <c r="C15" s="3">
        <f>SUM(C5:C14)</f>
        <v>1144</v>
      </c>
      <c r="D15" s="3">
        <f>SUM(D5:D14)</f>
        <v>436.50709000000012</v>
      </c>
      <c r="F15" s="12" t="s">
        <v>31</v>
      </c>
      <c r="G15" t="s">
        <v>32</v>
      </c>
      <c r="H15">
        <v>41</v>
      </c>
      <c r="I15" s="5">
        <v>8005.48</v>
      </c>
      <c r="IV15">
        <v>19286.669999999998</v>
      </c>
    </row>
    <row r="16" spans="1:256" ht="15.75" thickTop="1" x14ac:dyDescent="0.25">
      <c r="F16" s="12" t="s">
        <v>31</v>
      </c>
      <c r="G16" t="s">
        <v>33</v>
      </c>
      <c r="H16">
        <v>130</v>
      </c>
      <c r="I16" s="5">
        <v>183705.25</v>
      </c>
    </row>
    <row r="17" spans="1:9" x14ac:dyDescent="0.25">
      <c r="A17" t="s">
        <v>11</v>
      </c>
      <c r="B17" t="s">
        <v>12</v>
      </c>
      <c r="C17" s="7">
        <v>541</v>
      </c>
      <c r="D17" s="9">
        <v>2719.1756399999999</v>
      </c>
      <c r="F17" s="12" t="s">
        <v>31</v>
      </c>
      <c r="G17" t="s">
        <v>34</v>
      </c>
      <c r="H17">
        <v>46</v>
      </c>
      <c r="I17" s="5">
        <v>8103.23</v>
      </c>
    </row>
    <row r="18" spans="1:9" x14ac:dyDescent="0.25">
      <c r="F18" s="12" t="s">
        <v>31</v>
      </c>
      <c r="G18" t="s">
        <v>35</v>
      </c>
      <c r="H18">
        <v>177</v>
      </c>
      <c r="I18" s="5">
        <v>93095.74</v>
      </c>
    </row>
    <row r="19" spans="1:9" x14ac:dyDescent="0.25">
      <c r="F19" s="12" t="s">
        <v>37</v>
      </c>
      <c r="G19" t="s">
        <v>38</v>
      </c>
      <c r="H19">
        <v>1</v>
      </c>
      <c r="I19" s="5">
        <v>71.77</v>
      </c>
    </row>
    <row r="20" spans="1:9" x14ac:dyDescent="0.25">
      <c r="F20" s="12" t="s">
        <v>56</v>
      </c>
      <c r="G20" t="s">
        <v>57</v>
      </c>
      <c r="H20">
        <v>1</v>
      </c>
      <c r="I20" s="5">
        <v>10675.77</v>
      </c>
    </row>
    <row r="21" spans="1:9" ht="15.75" thickBot="1" x14ac:dyDescent="0.3">
      <c r="F21" s="12"/>
      <c r="H21" s="11">
        <f>SUM(H15:H20)</f>
        <v>396</v>
      </c>
      <c r="I21" s="15">
        <f>SUM(I15:I20)</f>
        <v>303657.24000000005</v>
      </c>
    </row>
    <row r="22" spans="1:9" ht="15.75" thickTop="1" x14ac:dyDescent="0.25">
      <c r="F22" s="12"/>
    </row>
    <row r="23" spans="1:9" x14ac:dyDescent="0.25">
      <c r="F23" s="16" t="s">
        <v>10</v>
      </c>
    </row>
    <row r="24" spans="1:9" ht="30" x14ac:dyDescent="0.25">
      <c r="F24" s="18" t="s">
        <v>39</v>
      </c>
      <c r="G24" s="19" t="s">
        <v>58</v>
      </c>
      <c r="H24">
        <v>1</v>
      </c>
      <c r="I24" s="5">
        <v>161.62</v>
      </c>
    </row>
    <row r="25" spans="1:9" ht="60" x14ac:dyDescent="0.25">
      <c r="F25" t="s">
        <v>39</v>
      </c>
      <c r="G25" s="17" t="s">
        <v>59</v>
      </c>
      <c r="H25">
        <v>1</v>
      </c>
      <c r="I25" s="5">
        <v>66.8</v>
      </c>
    </row>
    <row r="26" spans="1:9" x14ac:dyDescent="0.25">
      <c r="F26" t="s">
        <v>43</v>
      </c>
      <c r="G26" s="17" t="s">
        <v>76</v>
      </c>
      <c r="H26">
        <v>48</v>
      </c>
      <c r="I26" s="5">
        <v>1790.4</v>
      </c>
    </row>
    <row r="27" spans="1:9" x14ac:dyDescent="0.25">
      <c r="F27" t="s">
        <v>43</v>
      </c>
      <c r="G27" s="17" t="s">
        <v>77</v>
      </c>
      <c r="H27">
        <v>23</v>
      </c>
      <c r="I27" s="5">
        <v>1713.95</v>
      </c>
    </row>
    <row r="28" spans="1:9" ht="48" customHeight="1" x14ac:dyDescent="0.25">
      <c r="F28" t="s">
        <v>43</v>
      </c>
      <c r="G28" s="17" t="s">
        <v>60</v>
      </c>
      <c r="H28">
        <v>22</v>
      </c>
      <c r="I28" s="5">
        <v>1441.01</v>
      </c>
    </row>
    <row r="29" spans="1:9" x14ac:dyDescent="0.25">
      <c r="F29" t="s">
        <v>43</v>
      </c>
      <c r="G29" s="17" t="s">
        <v>101</v>
      </c>
      <c r="H29">
        <v>2</v>
      </c>
      <c r="I29" s="5">
        <v>2540</v>
      </c>
    </row>
    <row r="30" spans="1:9" ht="30" x14ac:dyDescent="0.25">
      <c r="F30" t="s">
        <v>43</v>
      </c>
      <c r="G30" s="17" t="s">
        <v>102</v>
      </c>
      <c r="H30">
        <v>2</v>
      </c>
      <c r="I30" s="5">
        <v>1410</v>
      </c>
    </row>
    <row r="31" spans="1:9" x14ac:dyDescent="0.25">
      <c r="F31" t="s">
        <v>43</v>
      </c>
      <c r="G31" s="17" t="s">
        <v>103</v>
      </c>
      <c r="H31">
        <v>1</v>
      </c>
      <c r="I31" s="5">
        <v>74.2</v>
      </c>
    </row>
    <row r="32" spans="1:9" x14ac:dyDescent="0.25">
      <c r="F32" t="s">
        <v>43</v>
      </c>
      <c r="G32" s="17" t="s">
        <v>61</v>
      </c>
      <c r="H32">
        <v>1</v>
      </c>
      <c r="I32" s="5">
        <v>71.77</v>
      </c>
    </row>
    <row r="33" spans="6:9" x14ac:dyDescent="0.25">
      <c r="F33" t="s">
        <v>43</v>
      </c>
      <c r="G33" s="17" t="s">
        <v>62</v>
      </c>
      <c r="H33">
        <v>3</v>
      </c>
      <c r="I33" s="5">
        <v>1340</v>
      </c>
    </row>
    <row r="34" spans="6:9" x14ac:dyDescent="0.25">
      <c r="F34" t="s">
        <v>43</v>
      </c>
      <c r="G34" s="17" t="s">
        <v>63</v>
      </c>
      <c r="H34">
        <v>1</v>
      </c>
      <c r="I34" s="5">
        <v>1</v>
      </c>
    </row>
    <row r="35" spans="6:9" ht="30" x14ac:dyDescent="0.25">
      <c r="F35" t="s">
        <v>43</v>
      </c>
      <c r="G35" s="17" t="s">
        <v>64</v>
      </c>
      <c r="H35">
        <v>1</v>
      </c>
      <c r="I35" s="5">
        <v>12.62</v>
      </c>
    </row>
    <row r="36" spans="6:9" x14ac:dyDescent="0.25">
      <c r="F36" t="s">
        <v>43</v>
      </c>
      <c r="G36" s="17" t="s">
        <v>65</v>
      </c>
      <c r="H36">
        <v>1</v>
      </c>
      <c r="I36" s="5">
        <v>300</v>
      </c>
    </row>
    <row r="37" spans="6:9" ht="30" x14ac:dyDescent="0.25">
      <c r="F37" t="s">
        <v>43</v>
      </c>
      <c r="G37" s="17" t="s">
        <v>66</v>
      </c>
      <c r="H37">
        <v>1</v>
      </c>
      <c r="I37" s="5">
        <v>80</v>
      </c>
    </row>
    <row r="38" spans="6:9" x14ac:dyDescent="0.25">
      <c r="F38" t="s">
        <v>43</v>
      </c>
      <c r="G38" s="17" t="s">
        <v>104</v>
      </c>
      <c r="H38">
        <v>1</v>
      </c>
      <c r="I38" s="5">
        <v>67.760000000000005</v>
      </c>
    </row>
    <row r="39" spans="6:9" x14ac:dyDescent="0.25">
      <c r="F39" t="s">
        <v>43</v>
      </c>
      <c r="G39" s="17" t="s">
        <v>67</v>
      </c>
      <c r="H39">
        <v>1</v>
      </c>
      <c r="I39" s="5">
        <v>75.5</v>
      </c>
    </row>
    <row r="40" spans="6:9" x14ac:dyDescent="0.25">
      <c r="F40" t="s">
        <v>43</v>
      </c>
      <c r="G40" s="17" t="s">
        <v>60</v>
      </c>
      <c r="H40">
        <v>221</v>
      </c>
      <c r="I40" s="5">
        <v>38840.720000000001</v>
      </c>
    </row>
    <row r="41" spans="6:9" ht="30" x14ac:dyDescent="0.25">
      <c r="F41" t="s">
        <v>68</v>
      </c>
      <c r="G41" s="17" t="s">
        <v>69</v>
      </c>
      <c r="H41">
        <v>1</v>
      </c>
      <c r="I41" s="5">
        <v>52.900000000000006</v>
      </c>
    </row>
    <row r="42" spans="6:9" ht="30" x14ac:dyDescent="0.25">
      <c r="F42" t="s">
        <v>68</v>
      </c>
      <c r="G42" s="17" t="s">
        <v>69</v>
      </c>
      <c r="H42">
        <v>1</v>
      </c>
      <c r="I42" s="5">
        <v>25</v>
      </c>
    </row>
    <row r="43" spans="6:9" ht="30" x14ac:dyDescent="0.25">
      <c r="F43" t="s">
        <v>68</v>
      </c>
      <c r="G43" s="17" t="s">
        <v>70</v>
      </c>
      <c r="H43">
        <v>1</v>
      </c>
      <c r="I43" s="5">
        <v>132.96</v>
      </c>
    </row>
    <row r="44" spans="6:9" x14ac:dyDescent="0.25">
      <c r="F44" t="s">
        <v>71</v>
      </c>
      <c r="G44" s="17" t="s">
        <v>72</v>
      </c>
      <c r="H44">
        <v>102</v>
      </c>
      <c r="I44" s="5">
        <v>10083.18</v>
      </c>
    </row>
    <row r="45" spans="6:9" x14ac:dyDescent="0.25">
      <c r="F45" t="s">
        <v>47</v>
      </c>
      <c r="G45" s="17" t="s">
        <v>73</v>
      </c>
      <c r="H45">
        <v>24</v>
      </c>
      <c r="I45" s="5">
        <v>3591.32</v>
      </c>
    </row>
    <row r="46" spans="6:9" x14ac:dyDescent="0.25">
      <c r="F46" t="s">
        <v>47</v>
      </c>
      <c r="G46" s="17" t="s">
        <v>74</v>
      </c>
      <c r="H46">
        <v>70</v>
      </c>
      <c r="I46" s="5">
        <v>5335.1</v>
      </c>
    </row>
    <row r="47" spans="6:9" ht="30" x14ac:dyDescent="0.25">
      <c r="F47" t="s">
        <v>47</v>
      </c>
      <c r="G47" s="17" t="s">
        <v>75</v>
      </c>
      <c r="H47">
        <v>27</v>
      </c>
      <c r="I47" s="5">
        <v>2771.9</v>
      </c>
    </row>
    <row r="48" spans="6:9" ht="15.75" thickBot="1" x14ac:dyDescent="0.3">
      <c r="H48" s="11">
        <f>SUM(H24:H47)</f>
        <v>557</v>
      </c>
      <c r="I48" s="15">
        <f>SUM(I24:I47)</f>
        <v>71979.710000000006</v>
      </c>
    </row>
    <row r="49" spans="6:9" ht="15.75" thickTop="1" x14ac:dyDescent="0.25"/>
    <row r="50" spans="6:9" x14ac:dyDescent="0.25">
      <c r="F50" s="10" t="s">
        <v>11</v>
      </c>
    </row>
    <row r="51" spans="6:9" x14ac:dyDescent="0.25">
      <c r="F51" s="12" t="s">
        <v>51</v>
      </c>
      <c r="H51">
        <v>6</v>
      </c>
      <c r="I51" s="5">
        <v>6180.56</v>
      </c>
    </row>
    <row r="52" spans="6:9" x14ac:dyDescent="0.25">
      <c r="F52" s="12" t="s">
        <v>52</v>
      </c>
      <c r="H52">
        <v>1</v>
      </c>
      <c r="I52" s="5">
        <v>69</v>
      </c>
    </row>
    <row r="53" spans="6:9" x14ac:dyDescent="0.25">
      <c r="F53" t="s">
        <v>53</v>
      </c>
      <c r="H53">
        <v>3</v>
      </c>
      <c r="I53" s="5">
        <v>575</v>
      </c>
    </row>
    <row r="54" spans="6:9" x14ac:dyDescent="0.25">
      <c r="F54" t="s">
        <v>78</v>
      </c>
      <c r="H54">
        <v>13</v>
      </c>
      <c r="I54" s="5">
        <v>5644.88</v>
      </c>
    </row>
    <row r="55" spans="6:9" x14ac:dyDescent="0.25">
      <c r="F55" t="s">
        <v>49</v>
      </c>
      <c r="H55">
        <v>508</v>
      </c>
      <c r="I55" s="5">
        <v>2663138.9500000002</v>
      </c>
    </row>
    <row r="56" spans="6:9" x14ac:dyDescent="0.25">
      <c r="F56" t="s">
        <v>50</v>
      </c>
      <c r="H56">
        <v>10</v>
      </c>
      <c r="I56" s="5">
        <v>43567.25</v>
      </c>
    </row>
    <row r="57" spans="6:9" ht="15.75" thickBot="1" x14ac:dyDescent="0.3">
      <c r="H57" s="11">
        <f>SUM(H51:H56)</f>
        <v>541</v>
      </c>
      <c r="I57" s="15">
        <f>SUM(I51:I56)</f>
        <v>2719175.64</v>
      </c>
    </row>
    <row r="58" spans="6:9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7"/>
  <sheetViews>
    <sheetView tabSelected="1" workbookViewId="0">
      <selection activeCell="B38" sqref="B38"/>
    </sheetView>
  </sheetViews>
  <sheetFormatPr defaultRowHeight="15" x14ac:dyDescent="0.25"/>
  <cols>
    <col min="1" max="1" width="37.140625" bestFit="1" customWidth="1"/>
    <col min="2" max="2" width="12.85546875" bestFit="1" customWidth="1"/>
    <col min="3" max="3" width="11.140625" bestFit="1" customWidth="1"/>
    <col min="4" max="4" width="15.42578125" bestFit="1" customWidth="1"/>
    <col min="5" max="5" width="3" customWidth="1"/>
    <col min="6" max="6" width="34.140625" customWidth="1"/>
    <col min="7" max="7" width="30.28515625" bestFit="1" customWidth="1"/>
    <col min="8" max="8" width="10.7109375" bestFit="1" customWidth="1"/>
    <col min="9" max="9" width="18.140625" customWidth="1"/>
    <col min="254" max="254" width="37.140625" bestFit="1" customWidth="1"/>
    <col min="255" max="255" width="12.85546875" bestFit="1" customWidth="1"/>
    <col min="256" max="256" width="11.140625" bestFit="1" customWidth="1"/>
    <col min="257" max="257" width="15.42578125" bestFit="1" customWidth="1"/>
    <col min="258" max="258" width="21.7109375" bestFit="1" customWidth="1"/>
    <col min="260" max="260" width="14.42578125" customWidth="1"/>
    <col min="510" max="510" width="37.140625" bestFit="1" customWidth="1"/>
    <col min="511" max="511" width="12.85546875" bestFit="1" customWidth="1"/>
    <col min="512" max="512" width="11.140625" bestFit="1" customWidth="1"/>
    <col min="513" max="513" width="15.42578125" bestFit="1" customWidth="1"/>
    <col min="514" max="514" width="21.7109375" bestFit="1" customWidth="1"/>
    <col min="516" max="516" width="14.42578125" customWidth="1"/>
    <col min="766" max="766" width="37.140625" bestFit="1" customWidth="1"/>
    <col min="767" max="767" width="12.85546875" bestFit="1" customWidth="1"/>
    <col min="768" max="768" width="11.140625" bestFit="1" customWidth="1"/>
    <col min="769" max="769" width="15.42578125" bestFit="1" customWidth="1"/>
    <col min="770" max="770" width="21.7109375" bestFit="1" customWidth="1"/>
    <col min="772" max="772" width="14.42578125" customWidth="1"/>
    <col min="1022" max="1022" width="37.140625" bestFit="1" customWidth="1"/>
    <col min="1023" max="1023" width="12.85546875" bestFit="1" customWidth="1"/>
    <col min="1024" max="1024" width="11.140625" bestFit="1" customWidth="1"/>
    <col min="1025" max="1025" width="15.42578125" bestFit="1" customWidth="1"/>
    <col min="1026" max="1026" width="21.7109375" bestFit="1" customWidth="1"/>
    <col min="1028" max="1028" width="14.42578125" customWidth="1"/>
    <col min="1278" max="1278" width="37.140625" bestFit="1" customWidth="1"/>
    <col min="1279" max="1279" width="12.85546875" bestFit="1" customWidth="1"/>
    <col min="1280" max="1280" width="11.140625" bestFit="1" customWidth="1"/>
    <col min="1281" max="1281" width="15.42578125" bestFit="1" customWidth="1"/>
    <col min="1282" max="1282" width="21.7109375" bestFit="1" customWidth="1"/>
    <col min="1284" max="1284" width="14.42578125" customWidth="1"/>
    <col min="1534" max="1534" width="37.140625" bestFit="1" customWidth="1"/>
    <col min="1535" max="1535" width="12.85546875" bestFit="1" customWidth="1"/>
    <col min="1536" max="1536" width="11.140625" bestFit="1" customWidth="1"/>
    <col min="1537" max="1537" width="15.42578125" bestFit="1" customWidth="1"/>
    <col min="1538" max="1538" width="21.7109375" bestFit="1" customWidth="1"/>
    <col min="1540" max="1540" width="14.42578125" customWidth="1"/>
    <col min="1790" max="1790" width="37.140625" bestFit="1" customWidth="1"/>
    <col min="1791" max="1791" width="12.85546875" bestFit="1" customWidth="1"/>
    <col min="1792" max="1792" width="11.140625" bestFit="1" customWidth="1"/>
    <col min="1793" max="1793" width="15.42578125" bestFit="1" customWidth="1"/>
    <col min="1794" max="1794" width="21.7109375" bestFit="1" customWidth="1"/>
    <col min="1796" max="1796" width="14.42578125" customWidth="1"/>
    <col min="2046" max="2046" width="37.140625" bestFit="1" customWidth="1"/>
    <col min="2047" max="2047" width="12.85546875" bestFit="1" customWidth="1"/>
    <col min="2048" max="2048" width="11.140625" bestFit="1" customWidth="1"/>
    <col min="2049" max="2049" width="15.42578125" bestFit="1" customWidth="1"/>
    <col min="2050" max="2050" width="21.7109375" bestFit="1" customWidth="1"/>
    <col min="2052" max="2052" width="14.42578125" customWidth="1"/>
    <col min="2302" max="2302" width="37.140625" bestFit="1" customWidth="1"/>
    <col min="2303" max="2303" width="12.85546875" bestFit="1" customWidth="1"/>
    <col min="2304" max="2304" width="11.140625" bestFit="1" customWidth="1"/>
    <col min="2305" max="2305" width="15.42578125" bestFit="1" customWidth="1"/>
    <col min="2306" max="2306" width="21.7109375" bestFit="1" customWidth="1"/>
    <col min="2308" max="2308" width="14.42578125" customWidth="1"/>
    <col min="2558" max="2558" width="37.140625" bestFit="1" customWidth="1"/>
    <col min="2559" max="2559" width="12.85546875" bestFit="1" customWidth="1"/>
    <col min="2560" max="2560" width="11.140625" bestFit="1" customWidth="1"/>
    <col min="2561" max="2561" width="15.42578125" bestFit="1" customWidth="1"/>
    <col min="2562" max="2562" width="21.7109375" bestFit="1" customWidth="1"/>
    <col min="2564" max="2564" width="14.42578125" customWidth="1"/>
    <col min="2814" max="2814" width="37.140625" bestFit="1" customWidth="1"/>
    <col min="2815" max="2815" width="12.85546875" bestFit="1" customWidth="1"/>
    <col min="2816" max="2816" width="11.140625" bestFit="1" customWidth="1"/>
    <col min="2817" max="2817" width="15.42578125" bestFit="1" customWidth="1"/>
    <col min="2818" max="2818" width="21.7109375" bestFit="1" customWidth="1"/>
    <col min="2820" max="2820" width="14.42578125" customWidth="1"/>
    <col min="3070" max="3070" width="37.140625" bestFit="1" customWidth="1"/>
    <col min="3071" max="3071" width="12.85546875" bestFit="1" customWidth="1"/>
    <col min="3072" max="3072" width="11.140625" bestFit="1" customWidth="1"/>
    <col min="3073" max="3073" width="15.42578125" bestFit="1" customWidth="1"/>
    <col min="3074" max="3074" width="21.7109375" bestFit="1" customWidth="1"/>
    <col min="3076" max="3076" width="14.42578125" customWidth="1"/>
    <col min="3326" max="3326" width="37.140625" bestFit="1" customWidth="1"/>
    <col min="3327" max="3327" width="12.85546875" bestFit="1" customWidth="1"/>
    <col min="3328" max="3328" width="11.140625" bestFit="1" customWidth="1"/>
    <col min="3329" max="3329" width="15.42578125" bestFit="1" customWidth="1"/>
    <col min="3330" max="3330" width="21.7109375" bestFit="1" customWidth="1"/>
    <col min="3332" max="3332" width="14.42578125" customWidth="1"/>
    <col min="3582" max="3582" width="37.140625" bestFit="1" customWidth="1"/>
    <col min="3583" max="3583" width="12.85546875" bestFit="1" customWidth="1"/>
    <col min="3584" max="3584" width="11.140625" bestFit="1" customWidth="1"/>
    <col min="3585" max="3585" width="15.42578125" bestFit="1" customWidth="1"/>
    <col min="3586" max="3586" width="21.7109375" bestFit="1" customWidth="1"/>
    <col min="3588" max="3588" width="14.42578125" customWidth="1"/>
    <col min="3838" max="3838" width="37.140625" bestFit="1" customWidth="1"/>
    <col min="3839" max="3839" width="12.85546875" bestFit="1" customWidth="1"/>
    <col min="3840" max="3840" width="11.140625" bestFit="1" customWidth="1"/>
    <col min="3841" max="3841" width="15.42578125" bestFit="1" customWidth="1"/>
    <col min="3842" max="3842" width="21.7109375" bestFit="1" customWidth="1"/>
    <col min="3844" max="3844" width="14.42578125" customWidth="1"/>
    <col min="4094" max="4094" width="37.140625" bestFit="1" customWidth="1"/>
    <col min="4095" max="4095" width="12.85546875" bestFit="1" customWidth="1"/>
    <col min="4096" max="4096" width="11.140625" bestFit="1" customWidth="1"/>
    <col min="4097" max="4097" width="15.42578125" bestFit="1" customWidth="1"/>
    <col min="4098" max="4098" width="21.7109375" bestFit="1" customWidth="1"/>
    <col min="4100" max="4100" width="14.42578125" customWidth="1"/>
    <col min="4350" max="4350" width="37.140625" bestFit="1" customWidth="1"/>
    <col min="4351" max="4351" width="12.85546875" bestFit="1" customWidth="1"/>
    <col min="4352" max="4352" width="11.140625" bestFit="1" customWidth="1"/>
    <col min="4353" max="4353" width="15.42578125" bestFit="1" customWidth="1"/>
    <col min="4354" max="4354" width="21.7109375" bestFit="1" customWidth="1"/>
    <col min="4356" max="4356" width="14.42578125" customWidth="1"/>
    <col min="4606" max="4606" width="37.140625" bestFit="1" customWidth="1"/>
    <col min="4607" max="4607" width="12.85546875" bestFit="1" customWidth="1"/>
    <col min="4608" max="4608" width="11.140625" bestFit="1" customWidth="1"/>
    <col min="4609" max="4609" width="15.42578125" bestFit="1" customWidth="1"/>
    <col min="4610" max="4610" width="21.7109375" bestFit="1" customWidth="1"/>
    <col min="4612" max="4612" width="14.42578125" customWidth="1"/>
    <col min="4862" max="4862" width="37.140625" bestFit="1" customWidth="1"/>
    <col min="4863" max="4863" width="12.85546875" bestFit="1" customWidth="1"/>
    <col min="4864" max="4864" width="11.140625" bestFit="1" customWidth="1"/>
    <col min="4865" max="4865" width="15.42578125" bestFit="1" customWidth="1"/>
    <col min="4866" max="4866" width="21.7109375" bestFit="1" customWidth="1"/>
    <col min="4868" max="4868" width="14.42578125" customWidth="1"/>
    <col min="5118" max="5118" width="37.140625" bestFit="1" customWidth="1"/>
    <col min="5119" max="5119" width="12.85546875" bestFit="1" customWidth="1"/>
    <col min="5120" max="5120" width="11.140625" bestFit="1" customWidth="1"/>
    <col min="5121" max="5121" width="15.42578125" bestFit="1" customWidth="1"/>
    <col min="5122" max="5122" width="21.7109375" bestFit="1" customWidth="1"/>
    <col min="5124" max="5124" width="14.42578125" customWidth="1"/>
    <col min="5374" max="5374" width="37.140625" bestFit="1" customWidth="1"/>
    <col min="5375" max="5375" width="12.85546875" bestFit="1" customWidth="1"/>
    <col min="5376" max="5376" width="11.140625" bestFit="1" customWidth="1"/>
    <col min="5377" max="5377" width="15.42578125" bestFit="1" customWidth="1"/>
    <col min="5378" max="5378" width="21.7109375" bestFit="1" customWidth="1"/>
    <col min="5380" max="5380" width="14.42578125" customWidth="1"/>
    <col min="5630" max="5630" width="37.140625" bestFit="1" customWidth="1"/>
    <col min="5631" max="5631" width="12.85546875" bestFit="1" customWidth="1"/>
    <col min="5632" max="5632" width="11.140625" bestFit="1" customWidth="1"/>
    <col min="5633" max="5633" width="15.42578125" bestFit="1" customWidth="1"/>
    <col min="5634" max="5634" width="21.7109375" bestFit="1" customWidth="1"/>
    <col min="5636" max="5636" width="14.42578125" customWidth="1"/>
    <col min="5886" max="5886" width="37.140625" bestFit="1" customWidth="1"/>
    <col min="5887" max="5887" width="12.85546875" bestFit="1" customWidth="1"/>
    <col min="5888" max="5888" width="11.140625" bestFit="1" customWidth="1"/>
    <col min="5889" max="5889" width="15.42578125" bestFit="1" customWidth="1"/>
    <col min="5890" max="5890" width="21.7109375" bestFit="1" customWidth="1"/>
    <col min="5892" max="5892" width="14.42578125" customWidth="1"/>
    <col min="6142" max="6142" width="37.140625" bestFit="1" customWidth="1"/>
    <col min="6143" max="6143" width="12.85546875" bestFit="1" customWidth="1"/>
    <col min="6144" max="6144" width="11.140625" bestFit="1" customWidth="1"/>
    <col min="6145" max="6145" width="15.42578125" bestFit="1" customWidth="1"/>
    <col min="6146" max="6146" width="21.7109375" bestFit="1" customWidth="1"/>
    <col min="6148" max="6148" width="14.42578125" customWidth="1"/>
    <col min="6398" max="6398" width="37.140625" bestFit="1" customWidth="1"/>
    <col min="6399" max="6399" width="12.85546875" bestFit="1" customWidth="1"/>
    <col min="6400" max="6400" width="11.140625" bestFit="1" customWidth="1"/>
    <col min="6401" max="6401" width="15.42578125" bestFit="1" customWidth="1"/>
    <col min="6402" max="6402" width="21.7109375" bestFit="1" customWidth="1"/>
    <col min="6404" max="6404" width="14.42578125" customWidth="1"/>
    <col min="6654" max="6654" width="37.140625" bestFit="1" customWidth="1"/>
    <col min="6655" max="6655" width="12.85546875" bestFit="1" customWidth="1"/>
    <col min="6656" max="6656" width="11.140625" bestFit="1" customWidth="1"/>
    <col min="6657" max="6657" width="15.42578125" bestFit="1" customWidth="1"/>
    <col min="6658" max="6658" width="21.7109375" bestFit="1" customWidth="1"/>
    <col min="6660" max="6660" width="14.42578125" customWidth="1"/>
    <col min="6910" max="6910" width="37.140625" bestFit="1" customWidth="1"/>
    <col min="6911" max="6911" width="12.85546875" bestFit="1" customWidth="1"/>
    <col min="6912" max="6912" width="11.140625" bestFit="1" customWidth="1"/>
    <col min="6913" max="6913" width="15.42578125" bestFit="1" customWidth="1"/>
    <col min="6914" max="6914" width="21.7109375" bestFit="1" customWidth="1"/>
    <col min="6916" max="6916" width="14.42578125" customWidth="1"/>
    <col min="7166" max="7166" width="37.140625" bestFit="1" customWidth="1"/>
    <col min="7167" max="7167" width="12.85546875" bestFit="1" customWidth="1"/>
    <col min="7168" max="7168" width="11.140625" bestFit="1" customWidth="1"/>
    <col min="7169" max="7169" width="15.42578125" bestFit="1" customWidth="1"/>
    <col min="7170" max="7170" width="21.7109375" bestFit="1" customWidth="1"/>
    <col min="7172" max="7172" width="14.42578125" customWidth="1"/>
    <col min="7422" max="7422" width="37.140625" bestFit="1" customWidth="1"/>
    <col min="7423" max="7423" width="12.85546875" bestFit="1" customWidth="1"/>
    <col min="7424" max="7424" width="11.140625" bestFit="1" customWidth="1"/>
    <col min="7425" max="7425" width="15.42578125" bestFit="1" customWidth="1"/>
    <col min="7426" max="7426" width="21.7109375" bestFit="1" customWidth="1"/>
    <col min="7428" max="7428" width="14.42578125" customWidth="1"/>
    <col min="7678" max="7678" width="37.140625" bestFit="1" customWidth="1"/>
    <col min="7679" max="7679" width="12.85546875" bestFit="1" customWidth="1"/>
    <col min="7680" max="7680" width="11.140625" bestFit="1" customWidth="1"/>
    <col min="7681" max="7681" width="15.42578125" bestFit="1" customWidth="1"/>
    <col min="7682" max="7682" width="21.7109375" bestFit="1" customWidth="1"/>
    <col min="7684" max="7684" width="14.42578125" customWidth="1"/>
    <col min="7934" max="7934" width="37.140625" bestFit="1" customWidth="1"/>
    <col min="7935" max="7935" width="12.85546875" bestFit="1" customWidth="1"/>
    <col min="7936" max="7936" width="11.140625" bestFit="1" customWidth="1"/>
    <col min="7937" max="7937" width="15.42578125" bestFit="1" customWidth="1"/>
    <col min="7938" max="7938" width="21.7109375" bestFit="1" customWidth="1"/>
    <col min="7940" max="7940" width="14.42578125" customWidth="1"/>
    <col min="8190" max="8190" width="37.140625" bestFit="1" customWidth="1"/>
    <col min="8191" max="8191" width="12.85546875" bestFit="1" customWidth="1"/>
    <col min="8192" max="8192" width="11.140625" bestFit="1" customWidth="1"/>
    <col min="8193" max="8193" width="15.42578125" bestFit="1" customWidth="1"/>
    <col min="8194" max="8194" width="21.7109375" bestFit="1" customWidth="1"/>
    <col min="8196" max="8196" width="14.42578125" customWidth="1"/>
    <col min="8446" max="8446" width="37.140625" bestFit="1" customWidth="1"/>
    <col min="8447" max="8447" width="12.85546875" bestFit="1" customWidth="1"/>
    <col min="8448" max="8448" width="11.140625" bestFit="1" customWidth="1"/>
    <col min="8449" max="8449" width="15.42578125" bestFit="1" customWidth="1"/>
    <col min="8450" max="8450" width="21.7109375" bestFit="1" customWidth="1"/>
    <col min="8452" max="8452" width="14.42578125" customWidth="1"/>
    <col min="8702" max="8702" width="37.140625" bestFit="1" customWidth="1"/>
    <col min="8703" max="8703" width="12.85546875" bestFit="1" customWidth="1"/>
    <col min="8704" max="8704" width="11.140625" bestFit="1" customWidth="1"/>
    <col min="8705" max="8705" width="15.42578125" bestFit="1" customWidth="1"/>
    <col min="8706" max="8706" width="21.7109375" bestFit="1" customWidth="1"/>
    <col min="8708" max="8708" width="14.42578125" customWidth="1"/>
    <col min="8958" max="8958" width="37.140625" bestFit="1" customWidth="1"/>
    <col min="8959" max="8959" width="12.85546875" bestFit="1" customWidth="1"/>
    <col min="8960" max="8960" width="11.140625" bestFit="1" customWidth="1"/>
    <col min="8961" max="8961" width="15.42578125" bestFit="1" customWidth="1"/>
    <col min="8962" max="8962" width="21.7109375" bestFit="1" customWidth="1"/>
    <col min="8964" max="8964" width="14.42578125" customWidth="1"/>
    <col min="9214" max="9214" width="37.140625" bestFit="1" customWidth="1"/>
    <col min="9215" max="9215" width="12.85546875" bestFit="1" customWidth="1"/>
    <col min="9216" max="9216" width="11.140625" bestFit="1" customWidth="1"/>
    <col min="9217" max="9217" width="15.42578125" bestFit="1" customWidth="1"/>
    <col min="9218" max="9218" width="21.7109375" bestFit="1" customWidth="1"/>
    <col min="9220" max="9220" width="14.42578125" customWidth="1"/>
    <col min="9470" max="9470" width="37.140625" bestFit="1" customWidth="1"/>
    <col min="9471" max="9471" width="12.85546875" bestFit="1" customWidth="1"/>
    <col min="9472" max="9472" width="11.140625" bestFit="1" customWidth="1"/>
    <col min="9473" max="9473" width="15.42578125" bestFit="1" customWidth="1"/>
    <col min="9474" max="9474" width="21.7109375" bestFit="1" customWidth="1"/>
    <col min="9476" max="9476" width="14.42578125" customWidth="1"/>
    <col min="9726" max="9726" width="37.140625" bestFit="1" customWidth="1"/>
    <col min="9727" max="9727" width="12.85546875" bestFit="1" customWidth="1"/>
    <col min="9728" max="9728" width="11.140625" bestFit="1" customWidth="1"/>
    <col min="9729" max="9729" width="15.42578125" bestFit="1" customWidth="1"/>
    <col min="9730" max="9730" width="21.7109375" bestFit="1" customWidth="1"/>
    <col min="9732" max="9732" width="14.42578125" customWidth="1"/>
    <col min="9982" max="9982" width="37.140625" bestFit="1" customWidth="1"/>
    <col min="9983" max="9983" width="12.85546875" bestFit="1" customWidth="1"/>
    <col min="9984" max="9984" width="11.140625" bestFit="1" customWidth="1"/>
    <col min="9985" max="9985" width="15.42578125" bestFit="1" customWidth="1"/>
    <col min="9986" max="9986" width="21.7109375" bestFit="1" customWidth="1"/>
    <col min="9988" max="9988" width="14.42578125" customWidth="1"/>
    <col min="10238" max="10238" width="37.140625" bestFit="1" customWidth="1"/>
    <col min="10239" max="10239" width="12.85546875" bestFit="1" customWidth="1"/>
    <col min="10240" max="10240" width="11.140625" bestFit="1" customWidth="1"/>
    <col min="10241" max="10241" width="15.42578125" bestFit="1" customWidth="1"/>
    <col min="10242" max="10242" width="21.7109375" bestFit="1" customWidth="1"/>
    <col min="10244" max="10244" width="14.42578125" customWidth="1"/>
    <col min="10494" max="10494" width="37.140625" bestFit="1" customWidth="1"/>
    <col min="10495" max="10495" width="12.85546875" bestFit="1" customWidth="1"/>
    <col min="10496" max="10496" width="11.140625" bestFit="1" customWidth="1"/>
    <col min="10497" max="10497" width="15.42578125" bestFit="1" customWidth="1"/>
    <col min="10498" max="10498" width="21.7109375" bestFit="1" customWidth="1"/>
    <col min="10500" max="10500" width="14.42578125" customWidth="1"/>
    <col min="10750" max="10750" width="37.140625" bestFit="1" customWidth="1"/>
    <col min="10751" max="10751" width="12.85546875" bestFit="1" customWidth="1"/>
    <col min="10752" max="10752" width="11.140625" bestFit="1" customWidth="1"/>
    <col min="10753" max="10753" width="15.42578125" bestFit="1" customWidth="1"/>
    <col min="10754" max="10754" width="21.7109375" bestFit="1" customWidth="1"/>
    <col min="10756" max="10756" width="14.42578125" customWidth="1"/>
    <col min="11006" max="11006" width="37.140625" bestFit="1" customWidth="1"/>
    <col min="11007" max="11007" width="12.85546875" bestFit="1" customWidth="1"/>
    <col min="11008" max="11008" width="11.140625" bestFit="1" customWidth="1"/>
    <col min="11009" max="11009" width="15.42578125" bestFit="1" customWidth="1"/>
    <col min="11010" max="11010" width="21.7109375" bestFit="1" customWidth="1"/>
    <col min="11012" max="11012" width="14.42578125" customWidth="1"/>
    <col min="11262" max="11262" width="37.140625" bestFit="1" customWidth="1"/>
    <col min="11263" max="11263" width="12.85546875" bestFit="1" customWidth="1"/>
    <col min="11264" max="11264" width="11.140625" bestFit="1" customWidth="1"/>
    <col min="11265" max="11265" width="15.42578125" bestFit="1" customWidth="1"/>
    <col min="11266" max="11266" width="21.7109375" bestFit="1" customWidth="1"/>
    <col min="11268" max="11268" width="14.42578125" customWidth="1"/>
    <col min="11518" max="11518" width="37.140625" bestFit="1" customWidth="1"/>
    <col min="11519" max="11519" width="12.85546875" bestFit="1" customWidth="1"/>
    <col min="11520" max="11520" width="11.140625" bestFit="1" customWidth="1"/>
    <col min="11521" max="11521" width="15.42578125" bestFit="1" customWidth="1"/>
    <col min="11522" max="11522" width="21.7109375" bestFit="1" customWidth="1"/>
    <col min="11524" max="11524" width="14.42578125" customWidth="1"/>
    <col min="11774" max="11774" width="37.140625" bestFit="1" customWidth="1"/>
    <col min="11775" max="11775" width="12.85546875" bestFit="1" customWidth="1"/>
    <col min="11776" max="11776" width="11.140625" bestFit="1" customWidth="1"/>
    <col min="11777" max="11777" width="15.42578125" bestFit="1" customWidth="1"/>
    <col min="11778" max="11778" width="21.7109375" bestFit="1" customWidth="1"/>
    <col min="11780" max="11780" width="14.42578125" customWidth="1"/>
    <col min="12030" max="12030" width="37.140625" bestFit="1" customWidth="1"/>
    <col min="12031" max="12031" width="12.85546875" bestFit="1" customWidth="1"/>
    <col min="12032" max="12032" width="11.140625" bestFit="1" customWidth="1"/>
    <col min="12033" max="12033" width="15.42578125" bestFit="1" customWidth="1"/>
    <col min="12034" max="12034" width="21.7109375" bestFit="1" customWidth="1"/>
    <col min="12036" max="12036" width="14.42578125" customWidth="1"/>
    <col min="12286" max="12286" width="37.140625" bestFit="1" customWidth="1"/>
    <col min="12287" max="12287" width="12.85546875" bestFit="1" customWidth="1"/>
    <col min="12288" max="12288" width="11.140625" bestFit="1" customWidth="1"/>
    <col min="12289" max="12289" width="15.42578125" bestFit="1" customWidth="1"/>
    <col min="12290" max="12290" width="21.7109375" bestFit="1" customWidth="1"/>
    <col min="12292" max="12292" width="14.42578125" customWidth="1"/>
    <col min="12542" max="12542" width="37.140625" bestFit="1" customWidth="1"/>
    <col min="12543" max="12543" width="12.85546875" bestFit="1" customWidth="1"/>
    <col min="12544" max="12544" width="11.140625" bestFit="1" customWidth="1"/>
    <col min="12545" max="12545" width="15.42578125" bestFit="1" customWidth="1"/>
    <col min="12546" max="12546" width="21.7109375" bestFit="1" customWidth="1"/>
    <col min="12548" max="12548" width="14.42578125" customWidth="1"/>
    <col min="12798" max="12798" width="37.140625" bestFit="1" customWidth="1"/>
    <col min="12799" max="12799" width="12.85546875" bestFit="1" customWidth="1"/>
    <col min="12800" max="12800" width="11.140625" bestFit="1" customWidth="1"/>
    <col min="12801" max="12801" width="15.42578125" bestFit="1" customWidth="1"/>
    <col min="12802" max="12802" width="21.7109375" bestFit="1" customWidth="1"/>
    <col min="12804" max="12804" width="14.42578125" customWidth="1"/>
    <col min="13054" max="13054" width="37.140625" bestFit="1" customWidth="1"/>
    <col min="13055" max="13055" width="12.85546875" bestFit="1" customWidth="1"/>
    <col min="13056" max="13056" width="11.140625" bestFit="1" customWidth="1"/>
    <col min="13057" max="13057" width="15.42578125" bestFit="1" customWidth="1"/>
    <col min="13058" max="13058" width="21.7109375" bestFit="1" customWidth="1"/>
    <col min="13060" max="13060" width="14.42578125" customWidth="1"/>
    <col min="13310" max="13310" width="37.140625" bestFit="1" customWidth="1"/>
    <col min="13311" max="13311" width="12.85546875" bestFit="1" customWidth="1"/>
    <col min="13312" max="13312" width="11.140625" bestFit="1" customWidth="1"/>
    <col min="13313" max="13313" width="15.42578125" bestFit="1" customWidth="1"/>
    <col min="13314" max="13314" width="21.7109375" bestFit="1" customWidth="1"/>
    <col min="13316" max="13316" width="14.42578125" customWidth="1"/>
    <col min="13566" max="13566" width="37.140625" bestFit="1" customWidth="1"/>
    <col min="13567" max="13567" width="12.85546875" bestFit="1" customWidth="1"/>
    <col min="13568" max="13568" width="11.140625" bestFit="1" customWidth="1"/>
    <col min="13569" max="13569" width="15.42578125" bestFit="1" customWidth="1"/>
    <col min="13570" max="13570" width="21.7109375" bestFit="1" customWidth="1"/>
    <col min="13572" max="13572" width="14.42578125" customWidth="1"/>
    <col min="13822" max="13822" width="37.140625" bestFit="1" customWidth="1"/>
    <col min="13823" max="13823" width="12.85546875" bestFit="1" customWidth="1"/>
    <col min="13824" max="13824" width="11.140625" bestFit="1" customWidth="1"/>
    <col min="13825" max="13825" width="15.42578125" bestFit="1" customWidth="1"/>
    <col min="13826" max="13826" width="21.7109375" bestFit="1" customWidth="1"/>
    <col min="13828" max="13828" width="14.42578125" customWidth="1"/>
    <col min="14078" max="14078" width="37.140625" bestFit="1" customWidth="1"/>
    <col min="14079" max="14079" width="12.85546875" bestFit="1" customWidth="1"/>
    <col min="14080" max="14080" width="11.140625" bestFit="1" customWidth="1"/>
    <col min="14081" max="14081" width="15.42578125" bestFit="1" customWidth="1"/>
    <col min="14082" max="14082" width="21.7109375" bestFit="1" customWidth="1"/>
    <col min="14084" max="14084" width="14.42578125" customWidth="1"/>
    <col min="14334" max="14334" width="37.140625" bestFit="1" customWidth="1"/>
    <col min="14335" max="14335" width="12.85546875" bestFit="1" customWidth="1"/>
    <col min="14336" max="14336" width="11.140625" bestFit="1" customWidth="1"/>
    <col min="14337" max="14337" width="15.42578125" bestFit="1" customWidth="1"/>
    <col min="14338" max="14338" width="21.7109375" bestFit="1" customWidth="1"/>
    <col min="14340" max="14340" width="14.42578125" customWidth="1"/>
    <col min="14590" max="14590" width="37.140625" bestFit="1" customWidth="1"/>
    <col min="14591" max="14591" width="12.85546875" bestFit="1" customWidth="1"/>
    <col min="14592" max="14592" width="11.140625" bestFit="1" customWidth="1"/>
    <col min="14593" max="14593" width="15.42578125" bestFit="1" customWidth="1"/>
    <col min="14594" max="14594" width="21.7109375" bestFit="1" customWidth="1"/>
    <col min="14596" max="14596" width="14.42578125" customWidth="1"/>
    <col min="14846" max="14846" width="37.140625" bestFit="1" customWidth="1"/>
    <col min="14847" max="14847" width="12.85546875" bestFit="1" customWidth="1"/>
    <col min="14848" max="14848" width="11.140625" bestFit="1" customWidth="1"/>
    <col min="14849" max="14849" width="15.42578125" bestFit="1" customWidth="1"/>
    <col min="14850" max="14850" width="21.7109375" bestFit="1" customWidth="1"/>
    <col min="14852" max="14852" width="14.42578125" customWidth="1"/>
    <col min="15102" max="15102" width="37.140625" bestFit="1" customWidth="1"/>
    <col min="15103" max="15103" width="12.85546875" bestFit="1" customWidth="1"/>
    <col min="15104" max="15104" width="11.140625" bestFit="1" customWidth="1"/>
    <col min="15105" max="15105" width="15.42578125" bestFit="1" customWidth="1"/>
    <col min="15106" max="15106" width="21.7109375" bestFit="1" customWidth="1"/>
    <col min="15108" max="15108" width="14.42578125" customWidth="1"/>
    <col min="15358" max="15358" width="37.140625" bestFit="1" customWidth="1"/>
    <col min="15359" max="15359" width="12.85546875" bestFit="1" customWidth="1"/>
    <col min="15360" max="15360" width="11.140625" bestFit="1" customWidth="1"/>
    <col min="15361" max="15361" width="15.42578125" bestFit="1" customWidth="1"/>
    <col min="15362" max="15362" width="21.7109375" bestFit="1" customWidth="1"/>
    <col min="15364" max="15364" width="14.42578125" customWidth="1"/>
    <col min="15614" max="15614" width="37.140625" bestFit="1" customWidth="1"/>
    <col min="15615" max="15615" width="12.85546875" bestFit="1" customWidth="1"/>
    <col min="15616" max="15616" width="11.140625" bestFit="1" customWidth="1"/>
    <col min="15617" max="15617" width="15.42578125" bestFit="1" customWidth="1"/>
    <col min="15618" max="15618" width="21.7109375" bestFit="1" customWidth="1"/>
    <col min="15620" max="15620" width="14.42578125" customWidth="1"/>
    <col min="15870" max="15870" width="37.140625" bestFit="1" customWidth="1"/>
    <col min="15871" max="15871" width="12.85546875" bestFit="1" customWidth="1"/>
    <col min="15872" max="15872" width="11.140625" bestFit="1" customWidth="1"/>
    <col min="15873" max="15873" width="15.42578125" bestFit="1" customWidth="1"/>
    <col min="15874" max="15874" width="21.7109375" bestFit="1" customWidth="1"/>
    <col min="15876" max="15876" width="14.42578125" customWidth="1"/>
    <col min="16126" max="16126" width="37.140625" bestFit="1" customWidth="1"/>
    <col min="16127" max="16127" width="12.85546875" bestFit="1" customWidth="1"/>
    <col min="16128" max="16128" width="11.140625" bestFit="1" customWidth="1"/>
    <col min="16129" max="16129" width="15.42578125" bestFit="1" customWidth="1"/>
    <col min="16130" max="16130" width="21.7109375" bestFit="1" customWidth="1"/>
    <col min="16132" max="16132" width="14.42578125" customWidth="1"/>
  </cols>
  <sheetData>
    <row r="1" spans="1:253" x14ac:dyDescent="0.25">
      <c r="A1" s="1" t="s">
        <v>21</v>
      </c>
      <c r="F1" s="10" t="s">
        <v>22</v>
      </c>
    </row>
    <row r="3" spans="1:253" x14ac:dyDescent="0.25">
      <c r="A3" s="2" t="s">
        <v>0</v>
      </c>
      <c r="B3" s="2" t="s">
        <v>1</v>
      </c>
      <c r="C3" s="2" t="s">
        <v>2</v>
      </c>
      <c r="D3" s="2" t="s">
        <v>3</v>
      </c>
      <c r="F3" s="10" t="s">
        <v>5</v>
      </c>
      <c r="G3" s="2" t="s">
        <v>1</v>
      </c>
      <c r="H3" s="2" t="s">
        <v>2</v>
      </c>
      <c r="I3" s="20" t="s">
        <v>54</v>
      </c>
    </row>
    <row r="4" spans="1:253" x14ac:dyDescent="0.25">
      <c r="F4" t="s">
        <v>13</v>
      </c>
      <c r="G4" t="s">
        <v>14</v>
      </c>
      <c r="H4" s="4">
        <v>1</v>
      </c>
      <c r="I4" s="5">
        <v>93</v>
      </c>
    </row>
    <row r="5" spans="1:253" x14ac:dyDescent="0.25">
      <c r="A5" t="s">
        <v>4</v>
      </c>
      <c r="B5" t="s">
        <v>5</v>
      </c>
      <c r="C5" s="5">
        <v>4</v>
      </c>
      <c r="D5" s="6">
        <v>7.7336200000000002</v>
      </c>
      <c r="F5" t="s">
        <v>13</v>
      </c>
      <c r="G5" t="s">
        <v>15</v>
      </c>
      <c r="H5" s="4">
        <v>1</v>
      </c>
      <c r="I5" s="5">
        <v>365</v>
      </c>
      <c r="IS5">
        <v>15.21</v>
      </c>
    </row>
    <row r="6" spans="1:253" x14ac:dyDescent="0.25">
      <c r="C6" s="5"/>
      <c r="D6" s="5"/>
      <c r="F6" t="s">
        <v>13</v>
      </c>
      <c r="G6" t="s">
        <v>16</v>
      </c>
      <c r="H6" s="4">
        <v>1</v>
      </c>
      <c r="I6" s="5">
        <v>690</v>
      </c>
    </row>
    <row r="7" spans="1:253" x14ac:dyDescent="0.25">
      <c r="A7" t="s">
        <v>7</v>
      </c>
      <c r="C7" s="5">
        <v>437</v>
      </c>
      <c r="D7" s="6">
        <v>244.58790999999999</v>
      </c>
      <c r="F7" t="s">
        <v>17</v>
      </c>
      <c r="G7" t="s">
        <v>18</v>
      </c>
      <c r="H7" s="4">
        <v>1</v>
      </c>
      <c r="I7" s="5">
        <v>6585.62</v>
      </c>
    </row>
    <row r="8" spans="1:253" ht="15.75" thickBot="1" x14ac:dyDescent="0.3">
      <c r="C8" s="5"/>
      <c r="D8" s="5"/>
      <c r="H8" s="21">
        <f>SUM(H4:H7)</f>
        <v>4</v>
      </c>
      <c r="I8" s="15">
        <f>SUM(I4:I7)</f>
        <v>7733.62</v>
      </c>
    </row>
    <row r="9" spans="1:253" ht="15.75" thickTop="1" x14ac:dyDescent="0.25">
      <c r="A9" t="s">
        <v>8</v>
      </c>
      <c r="C9" s="5">
        <v>78</v>
      </c>
      <c r="D9" s="6">
        <v>13.755940000000001</v>
      </c>
      <c r="H9" s="4"/>
    </row>
    <row r="10" spans="1:253" x14ac:dyDescent="0.25">
      <c r="C10" s="5"/>
      <c r="D10" s="5"/>
      <c r="F10" s="10" t="s">
        <v>7</v>
      </c>
      <c r="H10" s="4"/>
    </row>
    <row r="11" spans="1:253" x14ac:dyDescent="0.25">
      <c r="A11" t="s">
        <v>10</v>
      </c>
      <c r="C11" s="5">
        <v>119</v>
      </c>
      <c r="D11" s="5">
        <v>31.560669999999998</v>
      </c>
      <c r="F11" s="12" t="s">
        <v>31</v>
      </c>
      <c r="G11" s="12" t="s">
        <v>23</v>
      </c>
      <c r="H11" s="4">
        <v>144</v>
      </c>
      <c r="I11" s="5">
        <v>105240.26999999999</v>
      </c>
    </row>
    <row r="12" spans="1:253" x14ac:dyDescent="0.25">
      <c r="F12" s="12" t="s">
        <v>31</v>
      </c>
      <c r="G12" s="13" t="s">
        <v>24</v>
      </c>
      <c r="H12" s="4">
        <v>276</v>
      </c>
      <c r="I12" s="5">
        <v>99645.91</v>
      </c>
    </row>
    <row r="13" spans="1:253" ht="15.75" thickBot="1" x14ac:dyDescent="0.3">
      <c r="C13" s="3">
        <f>SUM(C5:C12)</f>
        <v>638</v>
      </c>
      <c r="D13" s="3">
        <f>SUM(D5:D12)</f>
        <v>297.63814000000002</v>
      </c>
      <c r="F13" s="12" t="s">
        <v>31</v>
      </c>
      <c r="G13" s="14" t="s">
        <v>25</v>
      </c>
      <c r="H13" s="4">
        <v>1</v>
      </c>
      <c r="I13" s="5">
        <v>37891.360000000001</v>
      </c>
      <c r="IS13">
        <v>2500</v>
      </c>
    </row>
    <row r="14" spans="1:253" ht="15.75" thickTop="1" x14ac:dyDescent="0.25">
      <c r="F14" s="12" t="s">
        <v>31</v>
      </c>
      <c r="G14" s="12" t="s">
        <v>26</v>
      </c>
      <c r="H14" s="4">
        <v>1</v>
      </c>
      <c r="I14" s="5">
        <v>1547.62</v>
      </c>
    </row>
    <row r="15" spans="1:253" x14ac:dyDescent="0.25">
      <c r="A15" t="s">
        <v>11</v>
      </c>
      <c r="B15" t="s">
        <v>12</v>
      </c>
      <c r="C15" s="5">
        <v>1119</v>
      </c>
      <c r="D15" s="6">
        <v>3857.2918</v>
      </c>
      <c r="F15" t="s">
        <v>13</v>
      </c>
      <c r="G15" t="s">
        <v>27</v>
      </c>
      <c r="H15" s="4">
        <v>10</v>
      </c>
      <c r="I15" s="5">
        <v>99.51</v>
      </c>
      <c r="IS15">
        <v>19286.669999999998</v>
      </c>
    </row>
    <row r="16" spans="1:253" x14ac:dyDescent="0.25">
      <c r="F16" t="s">
        <v>13</v>
      </c>
      <c r="G16" t="s">
        <v>28</v>
      </c>
      <c r="H16" s="4">
        <v>3</v>
      </c>
      <c r="I16" s="5">
        <v>25.46</v>
      </c>
    </row>
    <row r="17" spans="6:9" x14ac:dyDescent="0.25">
      <c r="F17" t="s">
        <v>13</v>
      </c>
      <c r="G17" t="s">
        <v>29</v>
      </c>
      <c r="H17" s="4">
        <v>1</v>
      </c>
      <c r="I17" s="5">
        <v>84.86</v>
      </c>
    </row>
    <row r="18" spans="6:9" x14ac:dyDescent="0.25">
      <c r="F18" t="s">
        <v>13</v>
      </c>
      <c r="G18" t="s">
        <v>30</v>
      </c>
      <c r="H18" s="4">
        <v>1</v>
      </c>
      <c r="I18" s="5">
        <v>52.92</v>
      </c>
    </row>
    <row r="19" spans="6:9" ht="15.75" thickBot="1" x14ac:dyDescent="0.3">
      <c r="H19" s="21">
        <f>SUM(H11:H18)</f>
        <v>437</v>
      </c>
      <c r="I19" s="15">
        <f>SUM(I11:I18)</f>
        <v>244587.90999999997</v>
      </c>
    </row>
    <row r="20" spans="6:9" ht="15.75" thickTop="1" x14ac:dyDescent="0.25">
      <c r="H20" s="4"/>
    </row>
    <row r="21" spans="6:9" x14ac:dyDescent="0.25">
      <c r="F21" s="10" t="s">
        <v>8</v>
      </c>
      <c r="H21" s="4"/>
    </row>
    <row r="22" spans="6:9" x14ac:dyDescent="0.25">
      <c r="F22" s="12" t="s">
        <v>31</v>
      </c>
      <c r="G22" t="s">
        <v>36</v>
      </c>
      <c r="H22" s="4">
        <v>77</v>
      </c>
      <c r="I22" s="5">
        <v>13454.44</v>
      </c>
    </row>
    <row r="23" spans="6:9" x14ac:dyDescent="0.25">
      <c r="F23" s="12" t="s">
        <v>37</v>
      </c>
      <c r="G23" t="s">
        <v>38</v>
      </c>
      <c r="H23" s="4">
        <v>1</v>
      </c>
      <c r="I23" s="5">
        <v>150.75</v>
      </c>
    </row>
    <row r="24" spans="6:9" ht="15.75" thickBot="1" x14ac:dyDescent="0.3">
      <c r="F24" s="12"/>
      <c r="H24" s="21">
        <f>SUM(H22:H23)</f>
        <v>78</v>
      </c>
      <c r="I24" s="15">
        <f>SUM(I22:I23)</f>
        <v>13605.19</v>
      </c>
    </row>
    <row r="25" spans="6:9" ht="15.75" thickTop="1" x14ac:dyDescent="0.25">
      <c r="F25" s="12"/>
      <c r="H25" s="4"/>
    </row>
    <row r="26" spans="6:9" x14ac:dyDescent="0.25">
      <c r="F26" s="16" t="s">
        <v>10</v>
      </c>
      <c r="H26" s="4"/>
    </row>
    <row r="27" spans="6:9" ht="30" x14ac:dyDescent="0.25">
      <c r="F27" s="18" t="s">
        <v>39</v>
      </c>
      <c r="G27" s="19" t="s">
        <v>40</v>
      </c>
      <c r="H27" s="4">
        <v>1</v>
      </c>
      <c r="I27" s="5">
        <v>500</v>
      </c>
    </row>
    <row r="28" spans="6:9" x14ac:dyDescent="0.25">
      <c r="F28" t="s">
        <v>13</v>
      </c>
      <c r="G28" s="17" t="s">
        <v>41</v>
      </c>
      <c r="H28" s="4">
        <v>50</v>
      </c>
      <c r="I28" s="5">
        <v>1749.75</v>
      </c>
    </row>
    <row r="29" spans="6:9" x14ac:dyDescent="0.25">
      <c r="F29" t="s">
        <v>13</v>
      </c>
      <c r="G29" s="17" t="s">
        <v>42</v>
      </c>
      <c r="H29" s="4">
        <v>8</v>
      </c>
      <c r="I29" s="5">
        <v>1147.3900000000001</v>
      </c>
    </row>
    <row r="30" spans="6:9" x14ac:dyDescent="0.25">
      <c r="F30" t="s">
        <v>17</v>
      </c>
      <c r="G30" s="17" t="s">
        <v>42</v>
      </c>
      <c r="H30" s="4">
        <v>9</v>
      </c>
      <c r="I30" s="5">
        <v>1061.72</v>
      </c>
    </row>
    <row r="31" spans="6:9" x14ac:dyDescent="0.25">
      <c r="F31" t="s">
        <v>43</v>
      </c>
      <c r="G31" s="17" t="s">
        <v>44</v>
      </c>
      <c r="H31" s="4">
        <v>4</v>
      </c>
      <c r="I31" s="5">
        <v>120</v>
      </c>
    </row>
    <row r="32" spans="6:9" x14ac:dyDescent="0.25">
      <c r="F32" t="s">
        <v>43</v>
      </c>
      <c r="G32" s="17" t="s">
        <v>42</v>
      </c>
      <c r="H32" s="4">
        <v>39</v>
      </c>
      <c r="I32" s="5">
        <v>10073.879999999999</v>
      </c>
    </row>
    <row r="33" spans="6:9" x14ac:dyDescent="0.25">
      <c r="F33" t="s">
        <v>43</v>
      </c>
      <c r="G33" s="17" t="s">
        <v>45</v>
      </c>
      <c r="H33" s="4">
        <v>1</v>
      </c>
      <c r="I33" s="5">
        <v>66.53</v>
      </c>
    </row>
    <row r="34" spans="6:9" x14ac:dyDescent="0.25">
      <c r="F34" t="s">
        <v>46</v>
      </c>
      <c r="G34" s="17" t="s">
        <v>42</v>
      </c>
      <c r="H34" s="4">
        <v>1</v>
      </c>
      <c r="I34" s="5">
        <v>76.97</v>
      </c>
    </row>
    <row r="35" spans="6:9" x14ac:dyDescent="0.25">
      <c r="F35" t="s">
        <v>47</v>
      </c>
      <c r="G35" s="17" t="s">
        <v>42</v>
      </c>
      <c r="H35" s="4">
        <v>4</v>
      </c>
      <c r="I35" s="5">
        <v>339.43</v>
      </c>
    </row>
    <row r="36" spans="6:9" x14ac:dyDescent="0.25">
      <c r="F36" t="s">
        <v>39</v>
      </c>
      <c r="G36" s="17" t="s">
        <v>105</v>
      </c>
      <c r="H36" s="4">
        <v>1</v>
      </c>
      <c r="I36" s="5">
        <v>175</v>
      </c>
    </row>
    <row r="37" spans="6:9" x14ac:dyDescent="0.25">
      <c r="F37" t="s">
        <v>39</v>
      </c>
      <c r="G37" s="17" t="s">
        <v>48</v>
      </c>
      <c r="H37" s="4">
        <v>1</v>
      </c>
      <c r="I37" s="5">
        <v>16250</v>
      </c>
    </row>
    <row r="38" spans="6:9" ht="15.75" thickBot="1" x14ac:dyDescent="0.3">
      <c r="H38" s="21">
        <f>SUM(H27:H37)</f>
        <v>119</v>
      </c>
      <c r="I38" s="15">
        <f>SUM(I27:I37)</f>
        <v>31560.67</v>
      </c>
    </row>
    <row r="39" spans="6:9" ht="15.75" thickTop="1" x14ac:dyDescent="0.25">
      <c r="H39" s="4"/>
    </row>
    <row r="40" spans="6:9" x14ac:dyDescent="0.25">
      <c r="F40" s="10" t="s">
        <v>11</v>
      </c>
      <c r="H40" s="4"/>
    </row>
    <row r="41" spans="6:9" x14ac:dyDescent="0.25">
      <c r="F41" s="12" t="s">
        <v>51</v>
      </c>
      <c r="H41" s="4">
        <v>9</v>
      </c>
      <c r="I41" s="5">
        <v>6383.17</v>
      </c>
    </row>
    <row r="42" spans="6:9" x14ac:dyDescent="0.25">
      <c r="F42" s="12" t="s">
        <v>52</v>
      </c>
      <c r="H42" s="4">
        <v>8</v>
      </c>
      <c r="I42" s="5">
        <v>1607.05</v>
      </c>
    </row>
    <row r="43" spans="6:9" x14ac:dyDescent="0.25">
      <c r="F43" s="12" t="s">
        <v>53</v>
      </c>
      <c r="H43" s="4">
        <v>5</v>
      </c>
      <c r="I43" s="5">
        <v>2114.13</v>
      </c>
    </row>
    <row r="44" spans="6:9" x14ac:dyDescent="0.25">
      <c r="F44" t="s">
        <v>49</v>
      </c>
      <c r="H44" s="4">
        <v>1092</v>
      </c>
      <c r="I44" s="5">
        <v>3813389.61</v>
      </c>
    </row>
    <row r="45" spans="6:9" x14ac:dyDescent="0.25">
      <c r="F45" t="s">
        <v>50</v>
      </c>
      <c r="H45" s="4">
        <v>5</v>
      </c>
      <c r="I45" s="5">
        <v>33797.839999999997</v>
      </c>
    </row>
    <row r="46" spans="6:9" ht="15.75" thickBot="1" x14ac:dyDescent="0.3">
      <c r="H46" s="21">
        <f>SUM(H41:H45)</f>
        <v>1119</v>
      </c>
      <c r="I46" s="15">
        <f>SUM(I41:I45)</f>
        <v>3857291.8</v>
      </c>
    </row>
    <row r="47" spans="6:9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2019-20</vt:lpstr>
      <vt:lpstr>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2022-02-03T13:52:48Z</dcterms:created>
  <dcterms:modified xsi:type="dcterms:W3CDTF">2022-09-28T13:28:04Z</dcterms:modified>
</cp:coreProperties>
</file>