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26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<sst xmlns="http://schemas.openxmlformats.org/spreadsheetml/2006/main" count="32" uniqueCount="22">
  <si>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Protestant</t>
  </si>
  <si>
    <t>Roman Catholic</t>
  </si>
  <si>
    <t>Undetermined</t>
  </si>
  <si>
    <t>Male</t>
  </si>
  <si>
    <t>Female</t>
  </si>
  <si>
    <t>Ethnic Minority</t>
  </si>
  <si>
    <t>Total</t>
  </si>
  <si>
    <t>No.</t>
  </si>
  <si>
    <t>%</t>
  </si>
  <si>
    <t>TOTAL</t>
  </si>
  <si>
    <t>Each District has a Superintendent attached to it.</t>
  </si>
  <si>
    <t>C District - Ards &amp; North Down</t>
  </si>
  <si>
    <t>D District - Newry, Mourne &amp; Down</t>
  </si>
  <si>
    <t>B District - Lisburn &amp; Castlereagh</t>
  </si>
  <si>
    <t>A District - Belfast City</t>
  </si>
  <si>
    <t>E District - Armagh City, Banbridge &amp; Craigavon</t>
  </si>
  <si>
    <t>G District - Fermanagh &amp; Omagh</t>
  </si>
  <si>
    <t>H District -  Derry City &amp; Strabane</t>
  </si>
  <si>
    <t>J District - Causeway Coast &amp; Glens</t>
  </si>
  <si>
    <t>L District - Antrim &amp; Newtownabbey</t>
  </si>
  <si>
    <t>K District - Mid &amp; East Antrim</t>
  </si>
  <si>
    <t>F District - Mid Ulster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</si>
</sst>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2" fillId="14" borderId="10" xfId="0" applyFont="1" applyFill="1" applyBorder="1" applyAlignment="1">
      <alignment horizontal="center"/>
    </xf>
    <xf numFmtId="0" fontId="32" fillId="14" borderId="10" xfId="0" applyFont="1" applyFill="1" applyBorder="1" applyAlignment="1">
      <alignment/>
    </xf>
    <xf numFmtId="2" fontId="32" fillId="14" borderId="10" xfId="0" applyNumberFormat="1" applyFont="1" applyFill="1" applyBorder="1" applyAlignment="1">
      <alignment/>
    </xf>
    <xf numFmtId="0" fontId="32" fillId="13" borderId="10" xfId="0" applyFont="1" applyFill="1" applyBorder="1" applyAlignment="1">
      <alignment horizontal="center"/>
    </xf>
    <xf numFmtId="0" fontId="32" fillId="13" borderId="10" xfId="0" applyFont="1" applyFill="1" applyBorder="1" applyAlignment="1">
      <alignment/>
    </xf>
    <xf numFmtId="2" fontId="32" fillId="13" borderId="10" xfId="0" applyNumberFormat="1" applyFont="1" applyFill="1" applyBorder="1" applyAlignment="1">
      <alignment/>
    </xf>
    <xf numFmtId="0" fontId="32" fillId="17" borderId="10" xfId="0" applyFont="1" applyFill="1" applyBorder="1" applyAlignment="1">
      <alignment horizontal="center"/>
    </xf>
    <xf numFmtId="0" fontId="32" fillId="17" borderId="10" xfId="0" applyFont="1" applyFill="1" applyBorder="1" applyAlignment="1">
      <alignment/>
    </xf>
    <xf numFmtId="2" fontId="32" fillId="17" borderId="1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14" borderId="10" xfId="0" applyFont="1" applyFill="1" applyBorder="1" applyAlignment="1">
      <alignment horizontal="center"/>
    </xf>
    <xf numFmtId="0" fontId="32" fillId="13" borderId="10" xfId="0" applyFont="1" applyFill="1" applyBorder="1" applyAlignment="1">
      <alignment horizontal="center"/>
    </xf>
    <xf numFmtId="0" fontId="32" fillId="17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4.8515625" style="0" bestFit="1" customWidth="1"/>
  </cols>
  <sheetData>
    <row r="1" spans="1:14" ht="15">
      <c r="A1" s="1"/>
      <c r="B1" s="17" t="s">
        <v>0</v>
      </c>
      <c r="C1" s="17"/>
      <c r="D1" s="17" t="s">
        <v>1</v>
      </c>
      <c r="E1" s="17"/>
      <c r="F1" s="17" t="s">
        <v>2</v>
      </c>
      <c r="G1" s="17"/>
      <c r="H1" s="18" t="s">
        <v>3</v>
      </c>
      <c r="I1" s="18"/>
      <c r="J1" s="18" t="s">
        <v>4</v>
      </c>
      <c r="K1" s="18"/>
      <c r="L1" s="19" t="s">
        <v>5</v>
      </c>
      <c r="M1" s="19"/>
      <c r="N1" s="5" t="s">
        <v>6</v>
      </c>
    </row>
    <row r="2" spans="1:14" ht="15">
      <c r="A2" s="1"/>
      <c r="B2" s="7" t="s">
        <v>7</v>
      </c>
      <c r="C2" s="7" t="s">
        <v>8</v>
      </c>
      <c r="D2" s="7" t="s">
        <v>7</v>
      </c>
      <c r="E2" s="7" t="s">
        <v>8</v>
      </c>
      <c r="F2" s="7" t="s">
        <v>7</v>
      </c>
      <c r="G2" s="7" t="s">
        <v>8</v>
      </c>
      <c r="H2" s="10" t="s">
        <v>7</v>
      </c>
      <c r="I2" s="10" t="s">
        <v>8</v>
      </c>
      <c r="J2" s="10" t="s">
        <v>7</v>
      </c>
      <c r="K2" s="10" t="s">
        <v>8</v>
      </c>
      <c r="L2" s="13" t="s">
        <v>7</v>
      </c>
      <c r="M2" s="13" t="s">
        <v>8</v>
      </c>
      <c r="N2" s="6"/>
    </row>
    <row r="3" spans="1:16" ht="15">
      <c r="A3" s="6" t="s">
        <v>14</v>
      </c>
      <c r="B3" s="2">
        <v>570</v>
      </c>
      <c r="C3" s="3">
        <f>B3/N3%</f>
        <v>73.17073170731707</v>
      </c>
      <c r="D3" s="2">
        <v>197</v>
      </c>
      <c r="E3" s="3">
        <f>D3/N3%</f>
        <v>25.28883183568678</v>
      </c>
      <c r="F3" s="2">
        <v>12</v>
      </c>
      <c r="G3" s="3">
        <f>F3/N3%</f>
        <v>1.5404364569961488</v>
      </c>
      <c r="H3" s="2">
        <v>578</v>
      </c>
      <c r="I3" s="3">
        <f>H3/N3%</f>
        <v>74.1976893453145</v>
      </c>
      <c r="J3" s="2">
        <v>201</v>
      </c>
      <c r="K3" s="3">
        <f>J3/N3%</f>
        <v>25.802310654685495</v>
      </c>
      <c r="L3" s="1">
        <v>4</v>
      </c>
      <c r="M3" s="3">
        <f>L3/N3%</f>
        <v>0.5134788189987163</v>
      </c>
      <c r="N3" s="1">
        <f>B3+D3+F3</f>
        <v>779</v>
      </c>
      <c r="P3" s="4"/>
    </row>
    <row r="4" spans="1:16" ht="15">
      <c r="A4" s="6" t="s">
        <v>13</v>
      </c>
      <c r="B4" s="2">
        <v>148</v>
      </c>
      <c r="C4" s="3">
        <f aca="true" t="shared" si="0" ref="C4:C14">B4/N4%</f>
        <v>73.26732673267327</v>
      </c>
      <c r="D4" s="2">
        <v>53</v>
      </c>
      <c r="E4" s="3">
        <f aca="true" t="shared" si="1" ref="E4:E14">D4/N4%</f>
        <v>26.237623762376238</v>
      </c>
      <c r="F4" s="2">
        <v>1</v>
      </c>
      <c r="G4" s="3">
        <f aca="true" t="shared" si="2" ref="G4:G14">F4/N4%</f>
        <v>0.49504950495049505</v>
      </c>
      <c r="H4" s="2">
        <v>143</v>
      </c>
      <c r="I4" s="3">
        <f aca="true" t="shared" si="3" ref="I4:I14">H4/N4%</f>
        <v>70.79207920792079</v>
      </c>
      <c r="J4" s="2">
        <v>59</v>
      </c>
      <c r="K4" s="3">
        <f aca="true" t="shared" si="4" ref="K4:K14">J4/N4%</f>
        <v>29.207920792079207</v>
      </c>
      <c r="L4" s="1">
        <v>1</v>
      </c>
      <c r="M4" s="3">
        <f aca="true" t="shared" si="5" ref="M4:M14">L4/N4%</f>
        <v>0.49504950495049505</v>
      </c>
      <c r="N4" s="1">
        <f aca="true" t="shared" si="6" ref="N4:N14">B4+D4+F4</f>
        <v>202</v>
      </c>
      <c r="P4" s="4"/>
    </row>
    <row r="5" spans="1:16" ht="15">
      <c r="A5" s="6" t="s">
        <v>11</v>
      </c>
      <c r="B5" s="2">
        <v>123</v>
      </c>
      <c r="C5" s="3">
        <f t="shared" si="0"/>
        <v>71.09826589595376</v>
      </c>
      <c r="D5" s="2">
        <v>48</v>
      </c>
      <c r="E5" s="3">
        <f t="shared" si="1"/>
        <v>27.745664739884393</v>
      </c>
      <c r="F5" s="2">
        <v>2</v>
      </c>
      <c r="G5" s="3">
        <f t="shared" si="2"/>
        <v>1.1560693641618498</v>
      </c>
      <c r="H5" s="2">
        <v>116</v>
      </c>
      <c r="I5" s="3">
        <f t="shared" si="3"/>
        <v>67.05202312138728</v>
      </c>
      <c r="J5" s="2">
        <v>57</v>
      </c>
      <c r="K5" s="3">
        <f t="shared" si="4"/>
        <v>32.947976878612714</v>
      </c>
      <c r="L5" s="1">
        <v>1</v>
      </c>
      <c r="M5" s="3">
        <f t="shared" si="5"/>
        <v>0.5780346820809249</v>
      </c>
      <c r="N5" s="1">
        <f t="shared" si="6"/>
        <v>173</v>
      </c>
      <c r="P5" s="4"/>
    </row>
    <row r="6" spans="1:16" ht="15">
      <c r="A6" s="6" t="s">
        <v>12</v>
      </c>
      <c r="B6" s="2">
        <v>193</v>
      </c>
      <c r="C6" s="3">
        <f t="shared" si="0"/>
        <v>64.11960132890366</v>
      </c>
      <c r="D6" s="2">
        <v>104</v>
      </c>
      <c r="E6" s="3">
        <f t="shared" si="1"/>
        <v>34.5514950166113</v>
      </c>
      <c r="F6" s="2">
        <v>4</v>
      </c>
      <c r="G6" s="3">
        <f t="shared" si="2"/>
        <v>1.3289036544850499</v>
      </c>
      <c r="H6" s="2">
        <v>212</v>
      </c>
      <c r="I6" s="3">
        <f t="shared" si="3"/>
        <v>70.43189368770764</v>
      </c>
      <c r="J6" s="2">
        <v>89</v>
      </c>
      <c r="K6" s="3">
        <f t="shared" si="4"/>
        <v>29.56810631229236</v>
      </c>
      <c r="L6" s="1">
        <v>0</v>
      </c>
      <c r="M6" s="3">
        <f t="shared" si="5"/>
        <v>0</v>
      </c>
      <c r="N6" s="1">
        <f t="shared" si="6"/>
        <v>301</v>
      </c>
      <c r="P6" s="4"/>
    </row>
    <row r="7" spans="1:16" ht="15">
      <c r="A7" s="6" t="s">
        <v>15</v>
      </c>
      <c r="B7" s="2">
        <v>249</v>
      </c>
      <c r="C7" s="3">
        <f t="shared" si="0"/>
        <v>75.22658610271903</v>
      </c>
      <c r="D7" s="2">
        <v>77</v>
      </c>
      <c r="E7" s="3">
        <f t="shared" si="1"/>
        <v>23.26283987915408</v>
      </c>
      <c r="F7" s="2">
        <v>5</v>
      </c>
      <c r="G7" s="3">
        <f t="shared" si="2"/>
        <v>1.5105740181268883</v>
      </c>
      <c r="H7" s="2">
        <v>243</v>
      </c>
      <c r="I7" s="3">
        <f t="shared" si="3"/>
        <v>73.41389728096676</v>
      </c>
      <c r="J7" s="2">
        <v>88</v>
      </c>
      <c r="K7" s="3">
        <f t="shared" si="4"/>
        <v>26.58610271903323</v>
      </c>
      <c r="L7" s="1">
        <v>2</v>
      </c>
      <c r="M7" s="3">
        <f t="shared" si="5"/>
        <v>0.6042296072507553</v>
      </c>
      <c r="N7" s="1">
        <f t="shared" si="6"/>
        <v>331</v>
      </c>
      <c r="P7" s="4"/>
    </row>
    <row r="8" spans="1:16" ht="15">
      <c r="A8" s="6" t="s">
        <v>21</v>
      </c>
      <c r="B8" s="2">
        <v>140</v>
      </c>
      <c r="C8" s="3">
        <f t="shared" si="0"/>
        <v>69.65174129353234</v>
      </c>
      <c r="D8" s="2">
        <v>60</v>
      </c>
      <c r="E8" s="3">
        <f t="shared" si="1"/>
        <v>29.85074626865672</v>
      </c>
      <c r="F8" s="2">
        <v>1</v>
      </c>
      <c r="G8" s="3">
        <f t="shared" si="2"/>
        <v>0.49751243781094534</v>
      </c>
      <c r="H8" s="2">
        <v>157</v>
      </c>
      <c r="I8" s="3">
        <f t="shared" si="3"/>
        <v>78.10945273631842</v>
      </c>
      <c r="J8" s="2">
        <v>44</v>
      </c>
      <c r="K8" s="3">
        <f t="shared" si="4"/>
        <v>21.890547263681594</v>
      </c>
      <c r="L8" s="1">
        <v>2</v>
      </c>
      <c r="M8" s="3">
        <f t="shared" si="5"/>
        <v>0.9950248756218907</v>
      </c>
      <c r="N8" s="1">
        <f t="shared" si="6"/>
        <v>201</v>
      </c>
      <c r="P8" s="4"/>
    </row>
    <row r="9" spans="1:16" ht="15">
      <c r="A9" s="6" t="s">
        <v>16</v>
      </c>
      <c r="B9" s="2">
        <v>148</v>
      </c>
      <c r="C9" s="3">
        <f t="shared" si="0"/>
        <v>65.48672566371683</v>
      </c>
      <c r="D9" s="2">
        <v>75</v>
      </c>
      <c r="E9" s="3">
        <f t="shared" si="1"/>
        <v>33.1858407079646</v>
      </c>
      <c r="F9" s="2">
        <v>3</v>
      </c>
      <c r="G9" s="3">
        <f t="shared" si="2"/>
        <v>1.3274336283185841</v>
      </c>
      <c r="H9" s="2">
        <v>162</v>
      </c>
      <c r="I9" s="3">
        <f t="shared" si="3"/>
        <v>71.68141592920355</v>
      </c>
      <c r="J9" s="2">
        <v>64</v>
      </c>
      <c r="K9" s="3">
        <f t="shared" si="4"/>
        <v>28.31858407079646</v>
      </c>
      <c r="L9" s="1">
        <v>2</v>
      </c>
      <c r="M9" s="3">
        <f t="shared" si="5"/>
        <v>0.8849557522123894</v>
      </c>
      <c r="N9" s="1">
        <f t="shared" si="6"/>
        <v>226</v>
      </c>
      <c r="P9" s="4"/>
    </row>
    <row r="10" spans="1:16" ht="15">
      <c r="A10" s="6" t="s">
        <v>17</v>
      </c>
      <c r="B10" s="2">
        <v>259</v>
      </c>
      <c r="C10" s="3">
        <f t="shared" si="0"/>
        <v>67.27272727272727</v>
      </c>
      <c r="D10" s="2">
        <v>118</v>
      </c>
      <c r="E10" s="3">
        <f t="shared" si="1"/>
        <v>30.649350649350648</v>
      </c>
      <c r="F10" s="2">
        <v>8</v>
      </c>
      <c r="G10" s="3">
        <f t="shared" si="2"/>
        <v>2.0779220779220777</v>
      </c>
      <c r="H10" s="2">
        <v>285</v>
      </c>
      <c r="I10" s="3">
        <f t="shared" si="3"/>
        <v>74.02597402597402</v>
      </c>
      <c r="J10" s="2">
        <v>100</v>
      </c>
      <c r="K10" s="3">
        <f t="shared" si="4"/>
        <v>25.974025974025974</v>
      </c>
      <c r="L10" s="1">
        <v>2</v>
      </c>
      <c r="M10" s="3">
        <f t="shared" si="5"/>
        <v>0.5194805194805194</v>
      </c>
      <c r="N10" s="1">
        <f t="shared" si="6"/>
        <v>385</v>
      </c>
      <c r="P10" s="4"/>
    </row>
    <row r="11" spans="1:16" ht="15">
      <c r="A11" s="6" t="s">
        <v>18</v>
      </c>
      <c r="B11" s="2">
        <v>136</v>
      </c>
      <c r="C11" s="3">
        <f t="shared" si="0"/>
        <v>66.01941747572815</v>
      </c>
      <c r="D11" s="2">
        <v>70</v>
      </c>
      <c r="E11" s="3">
        <f t="shared" si="1"/>
        <v>33.980582524271846</v>
      </c>
      <c r="F11" s="2">
        <v>0</v>
      </c>
      <c r="G11" s="3">
        <f t="shared" si="2"/>
        <v>0</v>
      </c>
      <c r="H11" s="2">
        <v>152</v>
      </c>
      <c r="I11" s="3">
        <f t="shared" si="3"/>
        <v>73.7864077669903</v>
      </c>
      <c r="J11" s="2">
        <v>54</v>
      </c>
      <c r="K11" s="3">
        <f t="shared" si="4"/>
        <v>26.21359223300971</v>
      </c>
      <c r="L11" s="1">
        <v>2</v>
      </c>
      <c r="M11" s="3">
        <f t="shared" si="5"/>
        <v>0.970873786407767</v>
      </c>
      <c r="N11" s="1">
        <f t="shared" si="6"/>
        <v>206</v>
      </c>
      <c r="P11" s="4"/>
    </row>
    <row r="12" spans="1:16" ht="15">
      <c r="A12" s="6" t="s">
        <v>20</v>
      </c>
      <c r="B12" s="2">
        <v>154</v>
      </c>
      <c r="C12" s="3">
        <f t="shared" si="0"/>
        <v>72.30046948356808</v>
      </c>
      <c r="D12" s="2">
        <v>57</v>
      </c>
      <c r="E12" s="3">
        <f t="shared" si="1"/>
        <v>26.760563380281692</v>
      </c>
      <c r="F12" s="2">
        <v>2</v>
      </c>
      <c r="G12" s="3">
        <f t="shared" si="2"/>
        <v>0.9389671361502347</v>
      </c>
      <c r="H12" s="2">
        <v>150</v>
      </c>
      <c r="I12" s="3">
        <f t="shared" si="3"/>
        <v>70.42253521126761</v>
      </c>
      <c r="J12" s="2">
        <v>63</v>
      </c>
      <c r="K12" s="3">
        <f t="shared" si="4"/>
        <v>29.577464788732396</v>
      </c>
      <c r="L12" s="1">
        <v>1</v>
      </c>
      <c r="M12" s="3">
        <f t="shared" si="5"/>
        <v>0.4694835680751174</v>
      </c>
      <c r="N12" s="1">
        <f t="shared" si="6"/>
        <v>213</v>
      </c>
      <c r="P12" s="4"/>
    </row>
    <row r="13" spans="1:16" ht="15">
      <c r="A13" s="6" t="s">
        <v>19</v>
      </c>
      <c r="B13" s="2">
        <v>145</v>
      </c>
      <c r="C13" s="3">
        <f t="shared" si="0"/>
        <v>72.5</v>
      </c>
      <c r="D13" s="2">
        <v>52</v>
      </c>
      <c r="E13" s="3">
        <f t="shared" si="1"/>
        <v>26</v>
      </c>
      <c r="F13" s="2">
        <v>3</v>
      </c>
      <c r="G13" s="3">
        <f t="shared" si="2"/>
        <v>1.5</v>
      </c>
      <c r="H13" s="2">
        <v>136</v>
      </c>
      <c r="I13" s="3">
        <f t="shared" si="3"/>
        <v>68</v>
      </c>
      <c r="J13" s="2">
        <v>64</v>
      </c>
      <c r="K13" s="3">
        <f t="shared" si="4"/>
        <v>32</v>
      </c>
      <c r="L13" s="1">
        <v>0</v>
      </c>
      <c r="M13" s="3">
        <f t="shared" si="5"/>
        <v>0</v>
      </c>
      <c r="N13" s="1">
        <f t="shared" si="6"/>
        <v>200</v>
      </c>
      <c r="P13" s="4"/>
    </row>
    <row r="14" spans="1:16" ht="15">
      <c r="A14" s="6" t="s">
        <v>9</v>
      </c>
      <c r="B14" s="8">
        <f>SUM(B3:B13)</f>
        <v>2265</v>
      </c>
      <c r="C14" s="9">
        <f t="shared" si="0"/>
        <v>70.40721168790799</v>
      </c>
      <c r="D14" s="8">
        <f>SUM(D3:D13)</f>
        <v>911</v>
      </c>
      <c r="E14" s="9">
        <f t="shared" si="1"/>
        <v>28.31830898352502</v>
      </c>
      <c r="F14" s="8">
        <f>SUM(F3:F13)</f>
        <v>41</v>
      </c>
      <c r="G14" s="9">
        <f t="shared" si="2"/>
        <v>1.2744793285669878</v>
      </c>
      <c r="H14" s="11">
        <f>SUM(H3:H13)</f>
        <v>2334</v>
      </c>
      <c r="I14" s="12">
        <f t="shared" si="3"/>
        <v>72.55206714330122</v>
      </c>
      <c r="J14" s="11">
        <f>SUM(J3:J13)</f>
        <v>883</v>
      </c>
      <c r="K14" s="12">
        <f t="shared" si="4"/>
        <v>27.447932856698785</v>
      </c>
      <c r="L14" s="14">
        <f>SUM(L3:L13)</f>
        <v>17</v>
      </c>
      <c r="M14" s="15">
        <f t="shared" si="5"/>
        <v>0.5284426484302145</v>
      </c>
      <c r="N14" s="6">
        <f t="shared" si="6"/>
        <v>3217</v>
      </c>
      <c r="P14" s="4"/>
    </row>
    <row r="16" ht="15">
      <c r="A16" s="16" t="s">
        <v>10</v>
      </c>
    </row>
  </sheetData>
  <sheetProtection/>
  <mergeCells count="6">
    <mergeCell ref="B1:C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2020-08-05T12:56:06Z</dcterms:created>
  <dcterms:modified xsi:type="dcterms:W3CDTF">2020-08-05T12:56:17Z</dcterms:modified>
  <cp:category/>
  <cp:version/>
  <cp:contentType/>
  <cp:contentStatus/>
</cp:coreProperties>
</file>