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heckCompatibility="1" defaultThemeVersion="124226"/>
  <bookViews>
    <workbookView xWindow="210" yWindow="440" windowWidth="18840" windowHeight="10670" tabRatio="704"/>
  </bookViews>
  <sheets>
    <sheet name="Explanatory_Notes" sheetId="1" r:id="rId1"/>
    <sheet name="Table 1" sheetId="2" r:id="rId2"/>
    <sheet name="Table 2" sheetId="11" r:id="rId3"/>
    <sheet name="Tables 3 and 4" sheetId="12" r:id="rId4"/>
    <sheet name="Table 5" sheetId="13" r:id="rId5"/>
    <sheet name="Figure 3" sheetId="15" r:id="rId6"/>
    <sheet name="Table 6" sheetId="16" r:id="rId7"/>
    <sheet name="Table 7" sheetId="17" r:id="rId8"/>
    <sheet name="Table 8" sheetId="18" r:id="rId9"/>
    <sheet name="Table 9" sheetId="19" r:id="rId10"/>
    <sheet name="Table 10" sheetId="20" r:id="rId11"/>
    <sheet name="Table 11" sheetId="21" r:id="rId12"/>
    <sheet name="Table 12" sheetId="22" r:id="rId13"/>
    <sheet name="Table 13" sheetId="23" r:id="rId14"/>
    <sheet name="Figure 4" sheetId="25" r:id="rId15"/>
    <sheet name="Table 14" sheetId="24" r:id="rId16"/>
  </sheets>
  <definedNames>
    <definedName name="OLE_LINK1" localSheetId="10">'Table 10'!$A$36</definedName>
  </definedNames>
  <calcPr calcId="162913"/>
</workbook>
</file>

<file path=xl/calcChain.xml><?xml version="1.0" encoding="utf-8"?>
<calcChain xmlns="http://schemas.openxmlformats.org/spreadsheetml/2006/main">
  <c r="F22" i="12" l="1"/>
  <c r="E22" i="12"/>
  <c r="D22" i="12"/>
  <c r="C22" i="12"/>
  <c r="B22" i="12"/>
  <c r="F21" i="12"/>
  <c r="E21" i="12"/>
  <c r="D21" i="12"/>
  <c r="C21" i="12"/>
  <c r="B21" i="12"/>
  <c r="G21" i="12"/>
  <c r="G22" i="12"/>
</calcChain>
</file>

<file path=xl/sharedStrings.xml><?xml version="1.0" encoding="utf-8"?>
<sst xmlns="http://schemas.openxmlformats.org/spreadsheetml/2006/main" count="592" uniqueCount="280">
  <si>
    <t>Contents</t>
  </si>
  <si>
    <t>Table 1</t>
  </si>
  <si>
    <t>Table 2</t>
  </si>
  <si>
    <t>Table 3</t>
  </si>
  <si>
    <t>Further information</t>
  </si>
  <si>
    <t>Source: PSNI Statistics Branch, Lisnasharragh</t>
  </si>
  <si>
    <t>Email: statistics@psni.police.uk;</t>
  </si>
  <si>
    <t>Write to: Statistics Branch, Lisnasharragh, 42 Montgomery Road, Belfast, BT6 9LD; or</t>
  </si>
  <si>
    <t>Telephone: 02890 650222 Ext 24135</t>
  </si>
  <si>
    <t>PACE</t>
  </si>
  <si>
    <t>TACT S43</t>
  </si>
  <si>
    <t>TACT S43A</t>
  </si>
  <si>
    <t>JSA S24</t>
  </si>
  <si>
    <t>Antrim &amp; Newtownabbey</t>
  </si>
  <si>
    <t>Causeway Coast &amp; Glens</t>
  </si>
  <si>
    <t>Derry City &amp; Strabane</t>
  </si>
  <si>
    <t>Mid &amp; East Antrim</t>
  </si>
  <si>
    <t>Ards &amp; North Down</t>
  </si>
  <si>
    <t>Armagh City, Banbridge &amp; Craigavon</t>
  </si>
  <si>
    <t>Fermanagh &amp; Omagh</t>
  </si>
  <si>
    <t>Mid Ulster</t>
  </si>
  <si>
    <t>Newry, Mourne &amp; Down</t>
  </si>
  <si>
    <t>Northern Ireland</t>
  </si>
  <si>
    <t xml:space="preserve">Firearms </t>
  </si>
  <si>
    <t>Unknown / Other</t>
  </si>
  <si>
    <t>12 and under</t>
  </si>
  <si>
    <t>18 to 25</t>
  </si>
  <si>
    <t>26 to 35</t>
  </si>
  <si>
    <t>36 to 45</t>
  </si>
  <si>
    <t>46 to 55</t>
  </si>
  <si>
    <t>56 to 65</t>
  </si>
  <si>
    <t>Over 65</t>
  </si>
  <si>
    <t>Table 4</t>
  </si>
  <si>
    <t>JSA Section 21</t>
  </si>
  <si>
    <t>JSA Section 24</t>
  </si>
  <si>
    <t>Table 5</t>
  </si>
  <si>
    <t>Misuse of Drugs Act</t>
  </si>
  <si>
    <t>Firearms Order</t>
  </si>
  <si>
    <t>TACT 47A</t>
  </si>
  <si>
    <t>Other legislative powers</t>
  </si>
  <si>
    <t>2. Summary statistics</t>
  </si>
  <si>
    <t>Table 1: Number of persons stopped and searched/questioned under all legislative powers during April 2019 to March 2020 compared to the previous 12 months</t>
  </si>
  <si>
    <t>April 2018 – March 2019</t>
  </si>
  <si>
    <t>April 2019 – March 2020</t>
  </si>
  <si>
    <t>Percentage change in number of persons stopped</t>
  </si>
  <si>
    <t>Number of persons stopped</t>
  </si>
  <si>
    <t>Subsequent arrest rate</t>
  </si>
  <si>
    <t>Legislation</t>
  </si>
  <si>
    <t>-</t>
  </si>
  <si>
    <r>
      <t>(2)</t>
    </r>
    <r>
      <rPr>
        <sz val="7"/>
        <color rgb="FF000000"/>
        <rFont val="Times New Roman"/>
        <family val="1"/>
      </rPr>
      <t xml:space="preserve">    </t>
    </r>
    <r>
      <rPr>
        <sz val="8"/>
        <color rgb="FF000000"/>
        <rFont val="Arial"/>
        <family val="2"/>
      </rPr>
      <t>‘Other’ legislative powers are listed in Section 10.2</t>
    </r>
  </si>
  <si>
    <r>
      <t>(1)</t>
    </r>
    <r>
      <rPr>
        <sz val="7"/>
        <color rgb="FF000000"/>
        <rFont val="Times New Roman"/>
        <family val="1"/>
      </rPr>
      <t xml:space="preserve">    </t>
    </r>
    <r>
      <rPr>
        <sz val="8"/>
        <color rgb="FF000000"/>
        <rFont val="Arial"/>
        <family val="2"/>
      </rPr>
      <t xml:space="preserve">For those persons stopped under a combination of legislative powers (1% of stops) and subsequently arrested, the arrest </t>
    </r>
  </si>
  <si>
    <t xml:space="preserve">       will be counted under each power.  Reason for arrest may not be linked to the initial reason of the stop and search.  </t>
  </si>
  <si>
    <t>13/14</t>
  </si>
  <si>
    <t>14/15</t>
  </si>
  <si>
    <t>15/16</t>
  </si>
  <si>
    <t>16/17</t>
  </si>
  <si>
    <t>17/18</t>
  </si>
  <si>
    <t>PACE / Misuse of Drugs / Firearms</t>
  </si>
  <si>
    <t>JSA   - Section 21</t>
  </si>
  <si>
    <t xml:space="preserve">          - Section 24</t>
  </si>
  <si>
    <r>
      <t xml:space="preserve">          - Section 47A </t>
    </r>
    <r>
      <rPr>
        <vertAlign val="superscript"/>
        <sz val="9"/>
        <color rgb="FF000000"/>
        <rFont val="Arial"/>
        <family val="2"/>
      </rPr>
      <t>(3)</t>
    </r>
  </si>
  <si>
    <r>
      <t>Total uses of each legislative power</t>
    </r>
    <r>
      <rPr>
        <sz val="9"/>
        <color rgb="FF000000"/>
        <rFont val="Arial"/>
        <family val="2"/>
      </rPr>
      <t xml:space="preserve"> </t>
    </r>
    <r>
      <rPr>
        <vertAlign val="superscript"/>
        <sz val="9"/>
        <color rgb="FF000000"/>
        <rFont val="Arial"/>
        <family val="2"/>
      </rPr>
      <t>(2,4)</t>
    </r>
  </si>
  <si>
    <r>
      <t xml:space="preserve">Total number of persons stopped and searched/questioned </t>
    </r>
    <r>
      <rPr>
        <i/>
        <vertAlign val="superscript"/>
        <sz val="9"/>
        <color rgb="FF000000"/>
        <rFont val="Arial"/>
        <family val="2"/>
      </rPr>
      <t>(2,4)</t>
    </r>
  </si>
  <si>
    <t>Table 4: Percentage of stops carried out under non-counter terrorism powers and counter-terrorism powers</t>
  </si>
  <si>
    <t>&lt;0.5%</t>
  </si>
  <si>
    <t>(1)  Figures in this section are based on financial year.</t>
  </si>
  <si>
    <t>(3)  TACT Section 47A has been in place since March 2011 although the power has only been authorised for use during one period in May 2013.</t>
  </si>
  <si>
    <t xml:space="preserve">(4)  Searches under the authority of a warrant and searches that have been carried out after an arrest have been excluded from the 2017/18 figures onwards (impact is an approximate </t>
  </si>
  <si>
    <t>10/11</t>
  </si>
  <si>
    <t>11/12</t>
  </si>
  <si>
    <t>12/13</t>
  </si>
  <si>
    <t>09/10</t>
  </si>
  <si>
    <t xml:space="preserve">       2.5% reduction in the total number of persons stopped).   </t>
  </si>
  <si>
    <r>
      <t>(5)</t>
    </r>
    <r>
      <rPr>
        <sz val="7"/>
        <color rgb="FF000000"/>
        <rFont val="Times New Roman"/>
        <family val="1"/>
      </rPr>
      <t>  </t>
    </r>
    <r>
      <rPr>
        <sz val="8"/>
        <color rgb="FF000000"/>
        <rFont val="Arial"/>
        <family val="2"/>
      </rPr>
      <t>Combinations of powers were not counted pre-08/09 therefore these figures are a count of the number of persons stopped. Figures from 08/09 are a count of the number of times each individual power was used.</t>
    </r>
  </si>
  <si>
    <r>
      <t xml:space="preserve">04/05 </t>
    </r>
    <r>
      <rPr>
        <b/>
        <vertAlign val="superscript"/>
        <sz val="9"/>
        <color rgb="FF000000"/>
        <rFont val="Arial"/>
        <family val="2"/>
      </rPr>
      <t>(5)</t>
    </r>
  </si>
  <si>
    <r>
      <t xml:space="preserve">05/06 </t>
    </r>
    <r>
      <rPr>
        <b/>
        <vertAlign val="superscript"/>
        <sz val="9"/>
        <color rgb="FF000000"/>
        <rFont val="Arial"/>
        <family val="2"/>
      </rPr>
      <t>(5)</t>
    </r>
  </si>
  <si>
    <r>
      <t xml:space="preserve">06/07 </t>
    </r>
    <r>
      <rPr>
        <b/>
        <vertAlign val="superscript"/>
        <sz val="9"/>
        <color rgb="FF000000"/>
        <rFont val="Arial"/>
        <family val="2"/>
      </rPr>
      <t>(5)</t>
    </r>
  </si>
  <si>
    <r>
      <t xml:space="preserve">07/08 </t>
    </r>
    <r>
      <rPr>
        <b/>
        <vertAlign val="superscript"/>
        <sz val="9"/>
        <color rgb="FF000000"/>
        <rFont val="Arial"/>
        <family val="2"/>
      </rPr>
      <t>(5)</t>
    </r>
  </si>
  <si>
    <r>
      <t xml:space="preserve">08/09 </t>
    </r>
    <r>
      <rPr>
        <b/>
        <vertAlign val="superscript"/>
        <sz val="9"/>
        <color rgb="FF000000"/>
        <rFont val="Arial"/>
        <family val="2"/>
      </rPr>
      <t>(5)</t>
    </r>
  </si>
  <si>
    <t>(6) Part VII of the Terrorism Act lapsed from midnight on the 31st July 2007.  As a result Section 84 of TACT was replaced by Section 24 of the Justice and Security Act (JSA) and Section 89 of TACT was replaced by JSA Section 21 (power to stop and question).</t>
  </si>
  <si>
    <r>
      <t xml:space="preserve">TACT - Section 84 </t>
    </r>
    <r>
      <rPr>
        <vertAlign val="superscript"/>
        <sz val="9"/>
        <color rgb="FF000000"/>
        <rFont val="Arial"/>
        <family val="2"/>
      </rPr>
      <t>(6)</t>
    </r>
  </si>
  <si>
    <r>
      <t xml:space="preserve">TACT - Section 89 </t>
    </r>
    <r>
      <rPr>
        <vertAlign val="superscript"/>
        <sz val="9"/>
        <color rgb="FF000000"/>
        <rFont val="Arial"/>
        <family val="2"/>
      </rPr>
      <t>(6)</t>
    </r>
  </si>
  <si>
    <r>
      <t>(7) Statistics Branch started collating TACT Section 44 data in July 2005.  TACT Section 44 ceased on 7</t>
    </r>
    <r>
      <rPr>
        <vertAlign val="superscript"/>
        <sz val="8"/>
        <color rgb="FF000000"/>
        <rFont val="Arial"/>
        <family val="2"/>
      </rPr>
      <t>th</t>
    </r>
    <r>
      <rPr>
        <sz val="8"/>
        <color rgb="FF000000"/>
        <rFont val="Arial"/>
        <family val="2"/>
      </rPr>
      <t xml:space="preserve"> July 2010.</t>
    </r>
  </si>
  <si>
    <r>
      <t xml:space="preserve">           - Section 44 </t>
    </r>
    <r>
      <rPr>
        <vertAlign val="superscript"/>
        <sz val="9"/>
        <color rgb="FF000000"/>
        <rFont val="Arial"/>
        <family val="2"/>
      </rPr>
      <t>(7)</t>
    </r>
  </si>
  <si>
    <t>(8) Statistics Branch started collating TACT Section 43 and 43A during quarter 3 of 2007/08.</t>
  </si>
  <si>
    <r>
      <t xml:space="preserve">          - Section 43/43A </t>
    </r>
    <r>
      <rPr>
        <vertAlign val="superscript"/>
        <sz val="9"/>
        <color rgb="FF000000"/>
        <rFont val="Arial"/>
        <family val="2"/>
      </rPr>
      <t>(8)</t>
    </r>
  </si>
  <si>
    <r>
      <t xml:space="preserve">Other legislative powers </t>
    </r>
    <r>
      <rPr>
        <vertAlign val="superscript"/>
        <sz val="9"/>
        <color rgb="FF000000"/>
        <rFont val="Arial"/>
        <family val="2"/>
      </rPr>
      <t>(9)</t>
    </r>
  </si>
  <si>
    <t xml:space="preserve">(9) On the 31st October 2012 changes were made to the PSNI’s STOPS database to ensure that stop/searches conducted under less frequently used powers would be captured under an ‘Other legislative powers’ category.  </t>
  </si>
  <si>
    <t xml:space="preserve">     ‘Other legislative powers’ captures stops / searches conducted under the following less frequently used powers: Schedule 5 to the Terrorism Act 2000, Section 139B of the Criminal Justice Act 1988, Schedule 5 to the Terrorism Prevention and Investigation Measures Act 2011, </t>
  </si>
  <si>
    <t xml:space="preserve">      which are searches under warrant, are excluded from 2017/18 figures onwards.</t>
  </si>
  <si>
    <t xml:space="preserve">      Article 6 Crossbows (Northern Ireland) Order 1988, Article 25 Wildlife (Northern Ireland) Order 1985, Article 23B of The Public Order (Northern Ireland) Order 1987 and the Psychoactive Substances Act 2016. Searches under Schedule 5 to the Terrorism Act 2000, </t>
  </si>
  <si>
    <t xml:space="preserve">(10) An internal review was carried out to assess the PSNI’s compliance with PACE legislation governing the recording of stop and searches under Articles 3-5. The review found that searches under the authority of a warrant and searches carried out after an arrest had been recorded, </t>
  </si>
  <si>
    <t xml:space="preserve">       and subsequently reported, as searches under Articles 3–5 when in fact they are governed by other articles of PACE.  In order to fully comply with PACE legislation and more accurately report the usage of stop and search powers, searches under the authority of a warrant and searches</t>
  </si>
  <si>
    <t xml:space="preserve">       that have been carried out after an arrest have been excluded from the 2017/18 figures onwards.   Figures reported for the period pre-2017/18 still contain such searches.  The impact is an approximate 2.5% reduction in the total number of persons stopped and searched/questioned from 2017/18 onwards.</t>
  </si>
  <si>
    <t>(11)  TACT S43, S43A and JSA S21, S24.</t>
  </si>
  <si>
    <t>(12)  Percentages may not sum to 100% due to rounding.</t>
  </si>
  <si>
    <r>
      <t xml:space="preserve">Counter Terrorism Powers </t>
    </r>
    <r>
      <rPr>
        <vertAlign val="superscript"/>
        <sz val="9"/>
        <color rgb="FF000000"/>
        <rFont val="Arial"/>
        <family val="2"/>
      </rPr>
      <t>(11)</t>
    </r>
  </si>
  <si>
    <r>
      <t>All Powers</t>
    </r>
    <r>
      <rPr>
        <sz val="9"/>
        <color rgb="FF000000"/>
        <rFont val="Arial"/>
        <family val="2"/>
      </rPr>
      <t xml:space="preserve"> </t>
    </r>
    <r>
      <rPr>
        <vertAlign val="superscript"/>
        <sz val="9"/>
        <color rgb="FF000000"/>
        <rFont val="Arial"/>
        <family val="2"/>
      </rPr>
      <t>(12)</t>
    </r>
  </si>
  <si>
    <t xml:space="preserve">       and the Misuse of Drugs Act will have a count of one under each of these powers).</t>
  </si>
  <si>
    <t xml:space="preserve">Table 5: Number of persons stopped and searched/questioned and subsequently arrested under all legislative powers during April 2019 to March 2020 by police district
</t>
  </si>
  <si>
    <t>Police District</t>
  </si>
  <si>
    <t>Total persons stopped</t>
  </si>
  <si>
    <t>Total persons arrested</t>
  </si>
  <si>
    <r>
      <t xml:space="preserve">Arrest rate </t>
    </r>
    <r>
      <rPr>
        <i/>
        <vertAlign val="superscript"/>
        <sz val="9"/>
        <color rgb="FF000000"/>
        <rFont val="Arial"/>
        <family val="2"/>
      </rPr>
      <t>(1)</t>
    </r>
  </si>
  <si>
    <t>Belfast City</t>
  </si>
  <si>
    <t>Lisburn &amp; Castlereagh City</t>
  </si>
  <si>
    <t>4. Persons stopped and searched during the past 12 months</t>
  </si>
  <si>
    <t xml:space="preserve">3. Levels of stop and search over the longer term </t>
  </si>
  <si>
    <t>Figure 3: Number of persons stopped and searched/questioned under all legislative powers per 1,000 population in each police district during April 2019 to March 2020</t>
  </si>
  <si>
    <r>
      <t xml:space="preserve">Persons stopped per 1,000 population </t>
    </r>
    <r>
      <rPr>
        <vertAlign val="superscript"/>
        <sz val="9"/>
        <color rgb="FF000000"/>
        <rFont val="Arial"/>
        <family val="2"/>
      </rPr>
      <t>(1)</t>
    </r>
  </si>
  <si>
    <t>Table 6: Number of persons stopped and searched/questioned and subsequently arrested under all legislative powers during April 2019 to March 2020, by age and gender</t>
  </si>
  <si>
    <t>Persons stopped and searched/questioned</t>
  </si>
  <si>
    <t>Persons subsequently arrested</t>
  </si>
  <si>
    <t>Male</t>
  </si>
  <si>
    <t>Female</t>
  </si>
  <si>
    <t>Unknown/Other</t>
  </si>
  <si>
    <t>Total</t>
  </si>
  <si>
    <t>Not specified</t>
  </si>
  <si>
    <t>White</t>
  </si>
  <si>
    <r>
      <t xml:space="preserve">Irish Traveller </t>
    </r>
    <r>
      <rPr>
        <vertAlign val="superscript"/>
        <sz val="9"/>
        <color rgb="FF000000"/>
        <rFont val="Arial"/>
        <family val="2"/>
      </rPr>
      <t>(1)</t>
    </r>
  </si>
  <si>
    <t>Chinese or Other</t>
  </si>
  <si>
    <t>Black</t>
  </si>
  <si>
    <t>Asian</t>
  </si>
  <si>
    <t>Mixed</t>
  </si>
  <si>
    <r>
      <t>(1)</t>
    </r>
    <r>
      <rPr>
        <sz val="7"/>
        <color rgb="FF000000"/>
        <rFont val="Times New Roman"/>
        <family val="1"/>
      </rPr>
      <t xml:space="preserve">    </t>
    </r>
    <r>
      <rPr>
        <sz val="8"/>
        <color rgb="FF000000"/>
        <rFont val="Arial"/>
        <family val="2"/>
      </rPr>
      <t>Ethnicity may be officer perceived.  A degree of undercounting may exist for the Irish Traveller category as some Irish Travellers are likely to be categorised as White.</t>
    </r>
  </si>
  <si>
    <r>
      <t xml:space="preserve">Table 7: Number of persons stopped and searched/questioned and subsequently arrested under all legislative powers during April 2019 to March 2020, by ethnicity </t>
    </r>
    <r>
      <rPr>
        <b/>
        <vertAlign val="superscript"/>
        <sz val="10"/>
        <color rgb="FF000000"/>
        <rFont val="Arial"/>
        <family val="2"/>
      </rPr>
      <t>(1)</t>
    </r>
  </si>
  <si>
    <r>
      <t xml:space="preserve">Table 8: Number of persons stopped and searched/questioned and subsequently arrested during April 2019 to March 2020, by gender and power </t>
    </r>
    <r>
      <rPr>
        <b/>
        <vertAlign val="superscript"/>
        <sz val="10"/>
        <color rgb="FF000000"/>
        <rFont val="Arial"/>
        <family val="2"/>
      </rPr>
      <t>(1)</t>
    </r>
  </si>
  <si>
    <r>
      <t xml:space="preserve">Persons stopped and searched/questioned </t>
    </r>
    <r>
      <rPr>
        <b/>
        <vertAlign val="superscript"/>
        <sz val="10"/>
        <color rgb="FF000000"/>
        <rFont val="Arial"/>
        <family val="2"/>
      </rPr>
      <t>(1)</t>
    </r>
  </si>
  <si>
    <r>
      <t xml:space="preserve">Persons subsequently arrested </t>
    </r>
    <r>
      <rPr>
        <b/>
        <vertAlign val="superscript"/>
        <sz val="10"/>
        <color rgb="FF000000"/>
        <rFont val="Arial"/>
        <family val="2"/>
      </rPr>
      <t>(1,2)</t>
    </r>
  </si>
  <si>
    <t xml:space="preserve">Total </t>
  </si>
  <si>
    <t>Misuse of Drugs</t>
  </si>
  <si>
    <t>Other</t>
  </si>
  <si>
    <r>
      <t>(2)</t>
    </r>
    <r>
      <rPr>
        <sz val="7"/>
        <color rgb="FF000000"/>
        <rFont val="Times New Roman"/>
        <family val="1"/>
      </rPr>
      <t xml:space="preserve">  </t>
    </r>
    <r>
      <rPr>
        <sz val="8"/>
        <color rgb="FF000000"/>
        <rFont val="Arial"/>
        <family val="2"/>
      </rPr>
      <t xml:space="preserve">Reason for arrest may not be linked to the initial reason of the stop and search. </t>
    </r>
  </si>
  <si>
    <r>
      <t>(1)</t>
    </r>
    <r>
      <rPr>
        <sz val="7"/>
        <color rgb="FF000000"/>
        <rFont val="Times New Roman"/>
        <family val="1"/>
      </rPr>
      <t xml:space="preserve">  </t>
    </r>
    <r>
      <rPr>
        <sz val="8"/>
        <color rgb="FF000000"/>
        <rFont val="Arial"/>
        <family val="2"/>
      </rPr>
      <t xml:space="preserve">As more than one legislative power can be used to stop and search/question a person, the sum of the powers used will be greater than the total number of persons stopped and searched/questioned.  </t>
    </r>
  </si>
  <si>
    <t xml:space="preserve">      Similarly, the sum of arrests will be greater than the total number of persons arrested. </t>
  </si>
  <si>
    <r>
      <t xml:space="preserve">Table 9: Number of persons stopped and searched/questioned during April 2019 to March 2020, by age and power </t>
    </r>
    <r>
      <rPr>
        <b/>
        <vertAlign val="superscript"/>
        <sz val="10"/>
        <color rgb="FF000000"/>
        <rFont val="Arial"/>
        <family val="2"/>
      </rPr>
      <t>(1)</t>
    </r>
  </si>
  <si>
    <t>Table 10: Percentage of persons stopped and searched/questioned in each age group by power during April 2019 to March 2020</t>
  </si>
  <si>
    <t>&lt;1%</t>
  </si>
  <si>
    <r>
      <t xml:space="preserve">Counter Terrorism </t>
    </r>
    <r>
      <rPr>
        <vertAlign val="superscript"/>
        <sz val="9"/>
        <color rgb="FF000000"/>
        <rFont val="Arial"/>
        <family val="2"/>
      </rPr>
      <t>(1)</t>
    </r>
  </si>
  <si>
    <t>Table 11: Principal outcome of persons stopped and searched/questioned under all legislative powers during April 2019 to March 2020</t>
  </si>
  <si>
    <t>Outcome</t>
  </si>
  <si>
    <t>Arrest</t>
  </si>
  <si>
    <t>Community Resolution</t>
  </si>
  <si>
    <t>Report to PPS</t>
  </si>
  <si>
    <t>Penalty Notice for Disorder</t>
  </si>
  <si>
    <t>(&lt;1%)</t>
  </si>
  <si>
    <t>No Further Action Disposal</t>
  </si>
  <si>
    <r>
      <t>(1)</t>
    </r>
    <r>
      <rPr>
        <sz val="7"/>
        <color rgb="FF000000"/>
        <rFont val="Times New Roman"/>
        <family val="1"/>
      </rPr>
      <t xml:space="preserve">  </t>
    </r>
    <r>
      <rPr>
        <sz val="8"/>
        <color rgb="FF000000"/>
        <rFont val="Arial"/>
        <family val="2"/>
      </rPr>
      <t>The outcome may not be linked to the initial reason of the stop and search.</t>
    </r>
  </si>
  <si>
    <r>
      <t>(2)</t>
    </r>
    <r>
      <rPr>
        <sz val="7"/>
        <color rgb="FF000000"/>
        <rFont val="Times New Roman"/>
        <family val="1"/>
      </rPr>
      <t xml:space="preserve">  </t>
    </r>
    <r>
      <rPr>
        <sz val="8"/>
        <color rgb="FF000000"/>
        <rFont val="Arial"/>
        <family val="2"/>
      </rPr>
      <t xml:space="preserve">Percentages may not sum to 100% due to rounding. </t>
    </r>
  </si>
  <si>
    <t>(7%)</t>
  </si>
  <si>
    <t>(6%)</t>
  </si>
  <si>
    <t>(80%)</t>
  </si>
  <si>
    <t>(100%)</t>
  </si>
  <si>
    <t>(%)</t>
  </si>
  <si>
    <t xml:space="preserve"> Number</t>
  </si>
  <si>
    <t>5. Frequency of use of powers</t>
  </si>
  <si>
    <t>April to June</t>
  </si>
  <si>
    <t>July to September</t>
  </si>
  <si>
    <t>October to December</t>
  </si>
  <si>
    <t>January to March</t>
  </si>
  <si>
    <t xml:space="preserve">Misuse of Drugs Act </t>
  </si>
  <si>
    <r>
      <t xml:space="preserve">Total </t>
    </r>
    <r>
      <rPr>
        <vertAlign val="superscript"/>
        <sz val="9"/>
        <color rgb="FF000000"/>
        <rFont val="Arial"/>
        <family val="2"/>
      </rPr>
      <t>(1)</t>
    </r>
  </si>
  <si>
    <r>
      <t>(1)</t>
    </r>
    <r>
      <rPr>
        <sz val="7"/>
        <color rgb="FF000000"/>
        <rFont val="Times New Roman"/>
        <family val="1"/>
      </rPr>
      <t xml:space="preserve">  </t>
    </r>
    <r>
      <rPr>
        <sz val="8"/>
        <color rgb="FF000000"/>
        <rFont val="Arial"/>
        <family val="2"/>
      </rPr>
      <t xml:space="preserve">As more than one legislative power can be used to stop and search/question a person, the sum of the powers used will be greater than the total number of persons stopped and searched/questioned. </t>
    </r>
  </si>
  <si>
    <t xml:space="preserve">Misuse of Drugs </t>
  </si>
  <si>
    <t xml:space="preserve">Firearms Order </t>
  </si>
  <si>
    <t>JSA S21</t>
  </si>
  <si>
    <t>Armagh City, B’bridge &amp; C’gavon</t>
  </si>
  <si>
    <t>Percentage change</t>
  </si>
  <si>
    <r>
      <t xml:space="preserve">Legislation </t>
    </r>
    <r>
      <rPr>
        <vertAlign val="superscript"/>
        <sz val="9"/>
        <color rgb="FF000000"/>
        <rFont val="Arial"/>
        <family val="2"/>
      </rPr>
      <t>(1)</t>
    </r>
  </si>
  <si>
    <t>Number of vehicles stopped</t>
  </si>
  <si>
    <r>
      <t>(2)</t>
    </r>
    <r>
      <rPr>
        <sz val="7"/>
        <color rgb="FF000000"/>
        <rFont val="Times New Roman"/>
        <family val="1"/>
      </rPr>
      <t xml:space="preserve">    </t>
    </r>
    <r>
      <rPr>
        <sz val="8"/>
        <color rgb="FF000000"/>
        <rFont val="Arial"/>
        <family val="2"/>
      </rPr>
      <t>JSA S21 is excluded from this table as it is a stop and question power.</t>
    </r>
  </si>
  <si>
    <t>Number of persons stopped and searched/questioned under all legislative powers during April 2019 to March 2020 compared to the previous 12 months</t>
  </si>
  <si>
    <t xml:space="preserve">Table 2: Number of times each power was used for a stop and search/question during April 2019 to March 2020 compared to the previous 12 months
</t>
  </si>
  <si>
    <t>Number of times each power was used for a stop and search/question during April 2019 to March 2020 compared to the previous 12 months</t>
  </si>
  <si>
    <t>Percentage of stops carried out under non-counter terrorism powers and counter-terrorism powers</t>
  </si>
  <si>
    <t>Number of persons stopped and searched/questioned and subsequently arrested under all legislative powers during April 2019 to March 2020 by police district</t>
  </si>
  <si>
    <t>Number of persons stopped and searched/questioned under all legislative powers per 1,000 population in each police district during April 2019 to March 2020</t>
  </si>
  <si>
    <t>Figure 3</t>
  </si>
  <si>
    <t>Number of persons stopped and searched/questioned and subsequently arrested under all legislative powers during April 2019 to March 2020, by age and gender</t>
  </si>
  <si>
    <t>Table 6</t>
  </si>
  <si>
    <t>Table 7</t>
  </si>
  <si>
    <t>Table 8</t>
  </si>
  <si>
    <t>Table 9</t>
  </si>
  <si>
    <t>Number of persons stopped and searched/questioned and subsequently arrested under all legislative powers during April 2019 to March 2020, by ethnicity</t>
  </si>
  <si>
    <t>Number of persons stopped and searched/questioned and subsequently arrested during April 2019 to March 2020, by gender and power</t>
  </si>
  <si>
    <t xml:space="preserve">Number of persons stopped and searched/questioned during April 2019 to March 2020, by age and power </t>
  </si>
  <si>
    <t>Percentage of persons stopped and searched/questioned in each age group by power during April 2019 to March 2020</t>
  </si>
  <si>
    <t>Table 10</t>
  </si>
  <si>
    <t>Principal outcome of persons stopped and searched/questioned under all legislative powers during April 2019 to March 2020</t>
  </si>
  <si>
    <t>Table 11</t>
  </si>
  <si>
    <t>Table 12</t>
  </si>
  <si>
    <t>Number of times all powers were used during April 2019 to March 2020 by quarter</t>
  </si>
  <si>
    <t>Number of times all powers were used during April 2019 to March 2020 by police district</t>
  </si>
  <si>
    <t>Number of times each power was used to stop and search a vehicle during April 2019 to March 2020 compared to the previous 12 months</t>
  </si>
  <si>
    <t>Table 13</t>
  </si>
  <si>
    <t>Table 14</t>
  </si>
  <si>
    <r>
      <t xml:space="preserve">Further information on how these statistics are collated, reported and used is included in the Stop and Search User Guide, available from the PSNI Internet site: </t>
    </r>
    <r>
      <rPr>
        <u/>
        <sz val="12"/>
        <color rgb="FF993366"/>
        <rFont val="Arial"/>
        <family val="2"/>
      </rPr>
      <t>www.psni.police.uk/StopandSearchStatistics</t>
    </r>
  </si>
  <si>
    <r>
      <t>Subsequent arrest rate</t>
    </r>
    <r>
      <rPr>
        <i/>
        <vertAlign val="superscript"/>
        <sz val="9"/>
        <color rgb="FF000000"/>
        <rFont val="Arial"/>
        <family val="2"/>
      </rPr>
      <t>(1)</t>
    </r>
  </si>
  <si>
    <r>
      <t xml:space="preserve">Other </t>
    </r>
    <r>
      <rPr>
        <vertAlign val="superscript"/>
        <sz val="9"/>
        <color rgb="FF000000"/>
        <rFont val="Arial"/>
        <family val="2"/>
      </rPr>
      <t>(2)</t>
    </r>
  </si>
  <si>
    <t xml:space="preserve">Accompanying spreadsheet presenting the tables contained in the 2019/20 (1st April 2019 to 31st March 2020) Stop and Search Report </t>
  </si>
  <si>
    <t>Use of Stop and Search Powers by the Police in Northern Ireland</t>
  </si>
  <si>
    <t>Longer term trend in the use of stop and search/question powers</t>
  </si>
  <si>
    <t xml:space="preserve">Table 3: Longer term trend in the use of stop and search/question powers
</t>
  </si>
  <si>
    <t>TACT S47A</t>
  </si>
  <si>
    <t>April 2018 - March 2019</t>
  </si>
  <si>
    <t>April 2019 - March 2020</t>
  </si>
  <si>
    <t>.</t>
  </si>
  <si>
    <t>-72%</t>
  </si>
  <si>
    <t>-86%</t>
  </si>
  <si>
    <t>-33%</t>
  </si>
  <si>
    <t>-67%</t>
  </si>
  <si>
    <t>-100%</t>
  </si>
  <si>
    <t>-82%</t>
  </si>
  <si>
    <t>-50%</t>
  </si>
  <si>
    <t>-40%</t>
  </si>
  <si>
    <t>-73%</t>
  </si>
  <si>
    <t>-25%</t>
  </si>
  <si>
    <t>-30%</t>
  </si>
  <si>
    <t>-24%</t>
  </si>
  <si>
    <t>-4%</t>
  </si>
  <si>
    <t>-11%</t>
  </si>
  <si>
    <t>30%</t>
  </si>
  <si>
    <t>-38%</t>
  </si>
  <si>
    <t>34%</t>
  </si>
  <si>
    <t>44%</t>
  </si>
  <si>
    <t>-20%</t>
  </si>
  <si>
    <t>-22%</t>
  </si>
  <si>
    <t>-46%</t>
  </si>
  <si>
    <t>3%</t>
  </si>
  <si>
    <t>-45%</t>
  </si>
  <si>
    <t>-36%</t>
  </si>
  <si>
    <t>15%</t>
  </si>
  <si>
    <t>-55%</t>
  </si>
  <si>
    <t>4%</t>
  </si>
  <si>
    <t>-15%</t>
  </si>
  <si>
    <t>194%</t>
  </si>
  <si>
    <t>-57%</t>
  </si>
  <si>
    <t>0%</t>
  </si>
  <si>
    <t>-60%</t>
  </si>
  <si>
    <t>14%</t>
  </si>
  <si>
    <t>-52%</t>
  </si>
  <si>
    <t>11%</t>
  </si>
  <si>
    <t>200%</t>
  </si>
  <si>
    <t>-7%</t>
  </si>
  <si>
    <t>-26%</t>
  </si>
  <si>
    <t>6%</t>
  </si>
  <si>
    <t>-13%</t>
  </si>
  <si>
    <t>10%</t>
  </si>
  <si>
    <t>13%</t>
  </si>
  <si>
    <t>69%</t>
  </si>
  <si>
    <t>7%</t>
  </si>
  <si>
    <t>-3%</t>
  </si>
  <si>
    <t>-18%</t>
  </si>
  <si>
    <t>-29%</t>
  </si>
  <si>
    <t>-14%</t>
  </si>
  <si>
    <t>-49%</t>
  </si>
  <si>
    <t>5%</t>
  </si>
  <si>
    <t>76%</t>
  </si>
  <si>
    <t>% Change</t>
  </si>
  <si>
    <t>Figure 4: Frequency of use of each legislative power by policing district during April 2019 to March 2020 compared to the previous 12 months</t>
  </si>
  <si>
    <t>Figure 4</t>
  </si>
  <si>
    <t>Frequency of use of each legislative power by policing district during April 2019 to March 2020 compared to the previous 12 months</t>
  </si>
  <si>
    <r>
      <t xml:space="preserve">(2)  The difference between </t>
    </r>
    <r>
      <rPr>
        <b/>
        <sz val="8"/>
        <color rgb="FF000000"/>
        <rFont val="Arial"/>
        <family val="2"/>
      </rPr>
      <t>total uses of each legislative power</t>
    </r>
    <r>
      <rPr>
        <sz val="8"/>
        <color rgb="FF000000"/>
        <rFont val="Arial"/>
        <family val="2"/>
      </rPr>
      <t xml:space="preserve"> and </t>
    </r>
    <r>
      <rPr>
        <b/>
        <sz val="8"/>
        <color rgb="FF000000"/>
        <rFont val="Arial"/>
        <family val="2"/>
      </rPr>
      <t>total number of persons stopped and searched/questioned</t>
    </r>
    <r>
      <rPr>
        <sz val="8"/>
        <color rgb="FF000000"/>
        <rFont val="Arial"/>
        <family val="2"/>
      </rPr>
      <t xml:space="preserve"> will be due to persons stopped under combinations of powers being counted  under each legislation used (e.g. someone stopped under PACE </t>
    </r>
  </si>
  <si>
    <t>(1) Age may be officer perceived.</t>
  </si>
  <si>
    <r>
      <t xml:space="preserve">Age Group </t>
    </r>
    <r>
      <rPr>
        <vertAlign val="superscript"/>
        <sz val="9"/>
        <color rgb="FF000000"/>
        <rFont val="Arial"/>
        <family val="2"/>
      </rPr>
      <t>(1)</t>
    </r>
  </si>
  <si>
    <t>(2) Age may be officer perceived.</t>
  </si>
  <si>
    <r>
      <t>(1)</t>
    </r>
    <r>
      <rPr>
        <sz val="7"/>
        <color rgb="FF000000"/>
        <rFont val="Times New Roman"/>
        <family val="1"/>
      </rPr>
      <t>  </t>
    </r>
    <r>
      <rPr>
        <sz val="8"/>
        <color rgb="FF000000"/>
        <rFont val="Arial"/>
        <family val="2"/>
      </rPr>
      <t xml:space="preserve">As more than one legislative power can be used to stop and search/question a person, the sum of the powers used will be greater than the total number of persons stopped and searched/questioned. </t>
    </r>
  </si>
  <si>
    <r>
      <t xml:space="preserve">Persons stopped and searched/questioned </t>
    </r>
    <r>
      <rPr>
        <b/>
        <vertAlign val="superscript"/>
        <sz val="10"/>
        <color rgb="FF000000"/>
        <rFont val="Arial"/>
        <family val="2"/>
      </rPr>
      <t>(1,2)</t>
    </r>
  </si>
  <si>
    <r>
      <t>(1)</t>
    </r>
    <r>
      <rPr>
        <sz val="7"/>
        <color rgb="FF000000"/>
        <rFont val="Times New Roman"/>
        <family val="1"/>
      </rPr>
      <t xml:space="preserve">  </t>
    </r>
    <r>
      <rPr>
        <sz val="8"/>
        <color rgb="FF000000"/>
        <rFont val="Arial"/>
        <family val="2"/>
      </rPr>
      <t>TACT S43, S43A and JSA S21 and S24.</t>
    </r>
  </si>
  <si>
    <r>
      <t>(3)</t>
    </r>
    <r>
      <rPr>
        <sz val="7"/>
        <color rgb="FF000000"/>
        <rFont val="Times New Roman"/>
        <family val="1"/>
      </rPr>
      <t>  </t>
    </r>
    <r>
      <rPr>
        <sz val="8"/>
        <color rgb="FF000000"/>
        <rFont val="Arial"/>
        <family val="2"/>
      </rPr>
      <t>Percentages may not sum to 100% due to rounding.</t>
    </r>
  </si>
  <si>
    <r>
      <t xml:space="preserve">Persons stopped and searched/questioned </t>
    </r>
    <r>
      <rPr>
        <b/>
        <vertAlign val="superscript"/>
        <sz val="9"/>
        <color rgb="FF000000"/>
        <rFont val="Arial"/>
        <family val="2"/>
      </rPr>
      <t>(2)</t>
    </r>
  </si>
  <si>
    <r>
      <t xml:space="preserve">Table 12: Number of times all powers were used during April 2019 to March 2020 by quarter </t>
    </r>
    <r>
      <rPr>
        <b/>
        <vertAlign val="superscript"/>
        <sz val="10"/>
        <color rgb="FF000000"/>
        <rFont val="Arial"/>
        <family val="2"/>
      </rPr>
      <t>(1)</t>
    </r>
  </si>
  <si>
    <r>
      <t xml:space="preserve">Table 13: Number of times all powers were used during April 2019 to March 2020 by police district </t>
    </r>
    <r>
      <rPr>
        <b/>
        <vertAlign val="superscript"/>
        <sz val="10"/>
        <color rgb="FF000000"/>
        <rFont val="Arial"/>
        <family val="2"/>
      </rPr>
      <t>(1)</t>
    </r>
  </si>
  <si>
    <r>
      <t xml:space="preserve">Table 14: Number of times each power was used to stop and search a vehicle during April 2019 to March 2020 compared to the previous 12 months </t>
    </r>
    <r>
      <rPr>
        <b/>
        <vertAlign val="superscript"/>
        <sz val="10"/>
        <color rgb="FF000000"/>
        <rFont val="Arial"/>
        <family val="2"/>
      </rPr>
      <t>(1)</t>
    </r>
    <r>
      <rPr>
        <b/>
        <sz val="10"/>
        <color rgb="FF000000"/>
        <rFont val="Arial"/>
        <family val="2"/>
      </rPr>
      <t xml:space="preserve">
</t>
    </r>
  </si>
  <si>
    <r>
      <t>(1)</t>
    </r>
    <r>
      <rPr>
        <sz val="7"/>
        <color rgb="FF000000"/>
        <rFont val="Times New Roman"/>
        <family val="1"/>
      </rPr>
      <t xml:space="preserve">    </t>
    </r>
    <r>
      <rPr>
        <sz val="8"/>
        <color rgb="FF000000"/>
        <rFont val="Arial"/>
        <family val="2"/>
      </rPr>
      <t xml:space="preserve">As more than one legislative power can be used to stop and search a vehicle, the sum of the powers used will be greater than the total number of vehicles stopped and searched. </t>
    </r>
  </si>
  <si>
    <r>
      <t xml:space="preserve">18/19 </t>
    </r>
    <r>
      <rPr>
        <b/>
        <vertAlign val="superscript"/>
        <sz val="9"/>
        <color rgb="FF000000"/>
        <rFont val="Arial"/>
        <family val="2"/>
      </rPr>
      <t>(10)</t>
    </r>
  </si>
  <si>
    <r>
      <t xml:space="preserve">19/20 </t>
    </r>
    <r>
      <rPr>
        <b/>
        <vertAlign val="superscript"/>
        <sz val="9"/>
        <color rgb="FF000000"/>
        <rFont val="Arial"/>
        <family val="2"/>
      </rPr>
      <t>(10)</t>
    </r>
  </si>
  <si>
    <t>(1) Although the arrest rate can be used as an indicator of the effectiveness of a stop and search there are a number of other possible outcomes that could indicate a successful search, which are presented in Section 4.3 (Table 11).</t>
  </si>
  <si>
    <t>(1) Rates per 1,000 are calculated using NISRA’s mid-2018 population estimates, the latest available data at police district level.  Population estimate figures can be found here:</t>
  </si>
  <si>
    <t>https://www.nisra.gov.uk/statistics/population/mid-year-population-estimates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</si>
</sst>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 &quot;#,##0.00&quot; &quot;;&quot;-&quot;#,##0.00&quot; &quot;;&quot; -&quot;00&quot; &quot;;&quot; &quot;@&quot; &quot;"/>
    <numFmt numFmtId="165" formatCode="0.0%"/>
    <numFmt numFmtId="166" formatCode="###0"/>
  </numFmts>
  <fonts count="56"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u/>
      <sz val="11"/>
      <color rgb="FF0000FF"/>
      <name val="Calibri"/>
      <family val="2"/>
    </font>
    <font>
      <sz val="10"/>
      <color rgb="FF000000"/>
      <name val="Arial"/>
      <family val="2"/>
    </font>
    <font>
      <b/>
      <u/>
      <sz val="12"/>
      <color rgb="FF993366"/>
      <name val="Arial"/>
      <family val="2"/>
    </font>
    <font>
      <b/>
      <sz val="10"/>
      <color rgb="FF000000"/>
      <name val="Arial"/>
      <family val="2"/>
    </font>
    <font>
      <b/>
      <sz val="12"/>
      <color rgb="FF993366"/>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color rgb="FF000000"/>
      <name val="Arial"/>
      <family val="2"/>
    </font>
    <font>
      <b/>
      <sz val="9"/>
      <color rgb="FF000000"/>
      <name val="Arial"/>
      <family val="2"/>
    </font>
    <font>
      <b/>
      <vertAlign val="superscript"/>
      <sz val="10"/>
      <color rgb="FF000000"/>
      <name val="Arial"/>
      <family val="2"/>
    </font>
    <font>
      <sz val="11"/>
      <color rgb="FF000000"/>
      <name val="Times New Roman"/>
      <family val="1"/>
    </font>
    <font>
      <i/>
      <sz val="9"/>
      <color rgb="FF000000"/>
      <name val="Arial"/>
      <family val="2"/>
    </font>
    <font>
      <b/>
      <sz val="12"/>
      <color rgb="FF000000"/>
      <name val="Arial"/>
      <family val="2"/>
    </font>
    <font>
      <i/>
      <sz val="12"/>
      <color rgb="FF000000"/>
      <name val="Arial"/>
      <family val="2"/>
    </font>
    <font>
      <sz val="12"/>
      <color rgb="FF000000"/>
      <name val="Arial"/>
      <family val="2"/>
    </font>
    <font>
      <i/>
      <vertAlign val="superscript"/>
      <sz val="9"/>
      <color rgb="FF000000"/>
      <name val="Arial"/>
      <family val="2"/>
    </font>
    <font>
      <vertAlign val="superscript"/>
      <sz val="9"/>
      <color rgb="FF000000"/>
      <name val="Arial"/>
      <family val="2"/>
    </font>
    <font>
      <sz val="8"/>
      <color rgb="FF000000"/>
      <name val="Arial"/>
      <family val="2"/>
    </font>
    <font>
      <sz val="7"/>
      <color rgb="FF000000"/>
      <name val="Times New Roman"/>
      <family val="1"/>
    </font>
    <font>
      <sz val="8"/>
      <color rgb="FF000000"/>
      <name val="Calibri"/>
      <family val="2"/>
    </font>
    <font>
      <b/>
      <sz val="8"/>
      <color rgb="FF000000"/>
      <name val="Arial"/>
      <family val="2"/>
    </font>
    <font>
      <vertAlign val="superscript"/>
      <sz val="8"/>
      <color rgb="FF000000"/>
      <name val="Arial"/>
      <family val="2"/>
    </font>
    <font>
      <sz val="9"/>
      <color rgb="FF000000"/>
      <name val="Calibri"/>
      <family val="2"/>
    </font>
    <font>
      <sz val="9"/>
      <color rgb="FF000000"/>
      <name val="Times New Roman"/>
      <family val="1"/>
    </font>
    <font>
      <sz val="11"/>
      <color rgb="FF000000"/>
      <name val="Arial"/>
      <family val="2"/>
    </font>
    <font>
      <b/>
      <vertAlign val="superscript"/>
      <sz val="9"/>
      <color rgb="FF000000"/>
      <name val="Arial"/>
      <family val="2"/>
    </font>
    <font>
      <b/>
      <i/>
      <sz val="9"/>
      <color rgb="FF000000"/>
      <name val="Arial"/>
      <family val="2"/>
    </font>
    <font>
      <b/>
      <i/>
      <sz val="12"/>
      <color rgb="FF993366"/>
      <name val="Arial"/>
      <family val="2"/>
    </font>
    <font>
      <u/>
      <sz val="12"/>
      <color rgb="FF993366"/>
      <name val="Arial"/>
      <family val="2"/>
    </font>
    <font>
      <u/>
      <sz val="12"/>
      <color rgb="FF0000FF"/>
      <name val="Arial"/>
      <family val="2"/>
    </font>
    <font>
      <i/>
      <sz val="11"/>
      <color rgb="FF000000"/>
      <name val="Arial"/>
      <family val="2"/>
    </font>
    <font>
      <i/>
      <u/>
      <sz val="11"/>
      <color rgb="FF0000FF"/>
      <name val="Arial"/>
      <family val="2"/>
    </font>
    <font>
      <b/>
      <sz val="9"/>
      <color rgb="FF000000"/>
      <name val="Arial Bold"/>
      <family val="2"/>
    </font>
    <font>
      <b/>
      <sz val="11"/>
      <color rgb="FF000000"/>
      <name val="Calibri"/>
      <family val="2"/>
    </font>
    <font>
      <u/>
      <sz val="8"/>
      <color rgb="FF0000FF"/>
      <name val="Arial"/>
      <family val="2"/>
    </font>
  </fonts>
  <fills count="61">
    <fill>
      <patternFill patternType="none"/>
    </fill>
    <fill>
      <patternFill patternType="gray125"/>
    </fill>
    <fill>
      <patternFill patternType="solid">
        <fgColor rgb="FFFFFFFF"/>
        <bgColor rgb="FFFFFFFF"/>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FF"/>
        <bgColor indexed="64"/>
      </patternFill>
    </fill>
    <fill>
      <patternFill patternType="solid">
        <fgColor theme="0"/>
        <bgColor indexed="64"/>
      </patternFill>
    </fill>
    <fill>
      <patternFill patternType="solid">
        <fgColor rgb="FFF2DCDB"/>
        <bgColor indexed="64"/>
      </patternFill>
    </fill>
    <fill>
      <patternFill patternType="solid">
        <fgColor rgb="FFE3B5C0"/>
        <bgColor indexed="64"/>
      </patternFill>
    </fill>
    <fill>
      <patternFill patternType="solid">
        <fgColor rgb="FFD491A6"/>
        <bgColor indexed="64"/>
      </patternFill>
    </fill>
    <fill>
      <patternFill patternType="solid">
        <fgColor rgb="FFF2DADA"/>
        <bgColor indexed="64"/>
      </patternFill>
    </fill>
    <fill>
      <patternFill patternType="solid">
        <fgColor rgb="FFCF839D"/>
        <bgColor indexed="64"/>
      </patternFill>
    </fill>
    <fill>
      <patternFill patternType="solid">
        <fgColor rgb="FFD693A8"/>
        <bgColor indexed="64"/>
      </patternFill>
    </fill>
    <fill>
      <patternFill patternType="solid">
        <fgColor rgb="FFE0AEBB"/>
        <bgColor indexed="64"/>
      </patternFill>
    </fill>
    <fill>
      <patternFill patternType="solid">
        <fgColor rgb="FFE2B4BF"/>
        <bgColor indexed="64"/>
      </patternFill>
    </fill>
    <fill>
      <patternFill patternType="solid">
        <fgColor rgb="FFE8C2C9"/>
        <bgColor indexed="64"/>
      </patternFill>
    </fill>
    <fill>
      <patternFill patternType="solid">
        <fgColor rgb="FFEBC8CD"/>
        <bgColor indexed="64"/>
      </patternFill>
    </fill>
    <fill>
      <patternFill patternType="solid">
        <fgColor rgb="FFEED0D3"/>
        <bgColor indexed="64"/>
      </patternFill>
    </fill>
    <fill>
      <patternFill patternType="solid">
        <fgColor rgb="FFECCCD0"/>
        <bgColor indexed="64"/>
      </patternFill>
    </fill>
    <fill>
      <patternFill patternType="solid">
        <fgColor rgb="FFECCBD0"/>
        <bgColor indexed="64"/>
      </patternFill>
    </fill>
    <fill>
      <patternFill patternType="solid">
        <fgColor rgb="FFEBCACE"/>
        <bgColor indexed="64"/>
      </patternFill>
    </fill>
    <fill>
      <patternFill patternType="solid">
        <fgColor rgb="FFF1D8D8"/>
        <bgColor indexed="64"/>
      </patternFill>
    </fill>
    <fill>
      <patternFill patternType="solid">
        <fgColor rgb="FFDDA6B5"/>
        <bgColor indexed="64"/>
      </patternFill>
    </fill>
    <fill>
      <patternFill patternType="solid">
        <fgColor rgb="FFD48FA5"/>
        <bgColor indexed="64"/>
      </patternFill>
    </fill>
    <fill>
      <patternFill patternType="solid">
        <fgColor rgb="FFD0879F"/>
        <bgColor indexed="64"/>
      </patternFill>
    </fill>
    <fill>
      <patternFill patternType="solid">
        <fgColor rgb="FFCC7C98"/>
        <bgColor indexed="64"/>
      </patternFill>
    </fill>
    <fill>
      <patternFill patternType="solid">
        <fgColor rgb="FFCB7896"/>
        <bgColor indexed="64"/>
      </patternFill>
    </fill>
    <fill>
      <patternFill patternType="solid">
        <fgColor rgb="FFCB7A96"/>
        <bgColor indexed="64"/>
      </patternFill>
    </fill>
    <fill>
      <patternFill patternType="solid">
        <fgColor rgb="FFD188A0"/>
        <bgColor indexed="64"/>
      </patternFill>
    </fill>
    <fill>
      <patternFill patternType="solid">
        <fgColor rgb="FFDA9FB0"/>
        <bgColor indexed="64"/>
      </patternFill>
    </fill>
    <fill>
      <patternFill patternType="solid">
        <fgColor rgb="FFE5BBC4"/>
        <bgColor indexed="64"/>
      </patternFill>
    </fill>
    <fill>
      <patternFill patternType="solid">
        <fgColor rgb="FFEAC8CD"/>
        <bgColor indexed="64"/>
      </patternFill>
    </fill>
    <fill>
      <patternFill patternType="solid">
        <fgColor rgb="FFF1DADA"/>
        <bgColor indexed="64"/>
      </patternFill>
    </fill>
    <fill>
      <patternFill patternType="solid">
        <fgColor rgb="FFF0D6D7"/>
        <bgColor indexed="64"/>
      </patternFill>
    </fill>
    <fill>
      <patternFill patternType="solid">
        <fgColor rgb="FFF0D5D6"/>
        <bgColor indexed="64"/>
      </patternFill>
    </fill>
    <fill>
      <patternFill patternType="solid">
        <fgColor rgb="FFEED1D4"/>
        <bgColor indexed="64"/>
      </patternFill>
    </fill>
    <fill>
      <patternFill patternType="solid">
        <fgColor rgb="FFE7BEC7"/>
        <bgColor indexed="64"/>
      </patternFill>
    </fill>
    <fill>
      <patternFill patternType="solid">
        <fgColor rgb="FFDEA8B7"/>
        <bgColor indexed="64"/>
      </patternFill>
    </fill>
    <fill>
      <patternFill patternType="solid">
        <fgColor rgb="FFD38EA5"/>
        <bgColor indexed="64"/>
      </patternFill>
    </fill>
    <fill>
      <patternFill patternType="solid">
        <fgColor rgb="FFCE809B"/>
        <bgColor indexed="64"/>
      </patternFill>
    </fill>
    <fill>
      <patternFill patternType="solid">
        <fgColor rgb="FFCB7895"/>
        <bgColor indexed="64"/>
      </patternFill>
    </fill>
  </fills>
  <borders count="1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auto="1"/>
      </top>
      <bottom/>
      <diagonal/>
    </border>
  </borders>
  <cellStyleXfs count="4371">
    <xf numFmtId="0" fontId="0" fillId="0" borderId="0"/>
    <xf numFmtId="164" fontId="4"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9" fontId="4" fillId="0" borderId="0" applyFont="0" applyFill="0" applyBorder="0" applyAlignment="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9" fontId="1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6"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20" borderId="0" applyNumberFormat="0" applyBorder="0" applyAlignment="0" applyProtection="0"/>
    <xf numFmtId="0" fontId="13" fillId="4" borderId="0" applyNumberFormat="0" applyBorder="0" applyAlignment="0" applyProtection="0"/>
    <xf numFmtId="0" fontId="14" fillId="21" borderId="2" applyNumberFormat="0" applyAlignment="0" applyProtection="0"/>
    <xf numFmtId="0" fontId="15" fillId="22" borderId="3" applyNumberFormat="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21" fillId="8" borderId="2" applyNumberFormat="0" applyAlignment="0" applyProtection="0"/>
    <xf numFmtId="0" fontId="22" fillId="0" borderId="7" applyNumberFormat="0" applyFill="0" applyAlignment="0" applyProtection="0"/>
    <xf numFmtId="0" fontId="23" fillId="23" borderId="0" applyNumberFormat="0" applyBorder="0" applyAlignment="0" applyProtection="0"/>
    <xf numFmtId="0" fontId="11" fillId="24" borderId="8" applyNumberFormat="0" applyFont="0" applyAlignment="0" applyProtection="0"/>
    <xf numFmtId="0" fontId="24" fillId="21" borderId="1"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21" borderId="11" applyNumberFormat="0" applyAlignment="0" applyProtection="0"/>
    <xf numFmtId="0" fontId="21" fillId="8" borderId="11" applyNumberFormat="0" applyAlignment="0" applyProtection="0"/>
    <xf numFmtId="0" fontId="11" fillId="24" borderId="12" applyNumberFormat="0" applyFont="0" applyAlignment="0" applyProtection="0"/>
    <xf numFmtId="0" fontId="24" fillId="21" borderId="10" applyNumberFormat="0" applyAlignment="0" applyProtection="0"/>
    <xf numFmtId="0" fontId="26" fillId="0" borderId="13" applyNumberFormat="0" applyFill="0" applyAlignment="0" applyProtection="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82">
    <xf numFmtId="0" fontId="0" fillId="0" borderId="0" xfId="0"/>
    <xf numFmtId="0" fontId="7" fillId="2" borderId="0" xfId="0" applyFont="1" applyFill="1" applyAlignment="1">
      <alignment horizontal="left" vertical="center" readingOrder="1"/>
    </xf>
    <xf numFmtId="0" fontId="9" fillId="26" borderId="0" xfId="0" applyFont="1" applyFill="1"/>
    <xf numFmtId="0" fontId="0" fillId="26" borderId="0" xfId="0" applyFill="1"/>
    <xf numFmtId="0" fontId="28" fillId="25" borderId="16" xfId="0" applyFont="1" applyFill="1" applyBorder="1" applyAlignment="1">
      <alignment horizontal="center" vertical="center" wrapText="1"/>
    </xf>
    <xf numFmtId="0" fontId="32" fillId="25" borderId="16" xfId="0" applyFont="1" applyFill="1" applyBorder="1" applyAlignment="1">
      <alignment horizontal="center" vertical="center" wrapText="1"/>
    </xf>
    <xf numFmtId="0" fontId="28" fillId="25" borderId="0" xfId="0" applyFont="1" applyFill="1" applyAlignment="1">
      <alignment horizontal="center" vertical="center" wrapText="1"/>
    </xf>
    <xf numFmtId="9" fontId="32" fillId="25" borderId="16" xfId="0" applyNumberFormat="1" applyFont="1" applyFill="1" applyBorder="1" applyAlignment="1">
      <alignment horizontal="center" vertical="center"/>
    </xf>
    <xf numFmtId="0" fontId="31" fillId="25" borderId="16" xfId="0" applyFont="1" applyFill="1" applyBorder="1" applyAlignment="1">
      <alignment vertical="center"/>
    </xf>
    <xf numFmtId="0" fontId="32" fillId="25" borderId="0" xfId="0" applyFont="1" applyFill="1" applyAlignment="1">
      <alignment horizontal="center" vertical="center" wrapText="1"/>
    </xf>
    <xf numFmtId="0" fontId="8" fillId="26" borderId="0" xfId="0" applyFont="1" applyFill="1"/>
    <xf numFmtId="0" fontId="29" fillId="26" borderId="15" xfId="0" applyFont="1" applyFill="1" applyBorder="1" applyAlignment="1">
      <alignment horizontal="center" vertical="center"/>
    </xf>
    <xf numFmtId="0" fontId="32" fillId="26" borderId="0" xfId="0" applyFont="1" applyFill="1" applyAlignment="1">
      <alignment horizontal="center" vertical="center" wrapText="1"/>
    </xf>
    <xf numFmtId="0" fontId="28" fillId="26" borderId="16" xfId="0" applyFont="1" applyFill="1" applyBorder="1" applyAlignment="1">
      <alignment horizontal="center" vertical="center" wrapText="1"/>
    </xf>
    <xf numFmtId="0" fontId="32" fillId="26" borderId="16" xfId="0" applyFont="1" applyFill="1" applyBorder="1" applyAlignment="1">
      <alignment horizontal="center" vertical="center" wrapText="1"/>
    </xf>
    <xf numFmtId="0" fontId="28" fillId="26" borderId="0" xfId="0" applyFont="1" applyFill="1" applyAlignment="1">
      <alignment horizontal="center" vertical="center" wrapText="1"/>
    </xf>
    <xf numFmtId="3" fontId="28" fillId="26" borderId="16" xfId="0" applyNumberFormat="1" applyFont="1" applyFill="1" applyBorder="1" applyAlignment="1">
      <alignment horizontal="center" vertical="center"/>
    </xf>
    <xf numFmtId="9" fontId="32" fillId="26" borderId="16" xfId="0" applyNumberFormat="1" applyFont="1" applyFill="1" applyBorder="1" applyAlignment="1">
      <alignment horizontal="center" vertical="center"/>
    </xf>
    <xf numFmtId="0" fontId="31" fillId="26" borderId="16" xfId="0" applyFont="1" applyFill="1" applyBorder="1" applyAlignment="1">
      <alignment vertical="center"/>
    </xf>
    <xf numFmtId="9" fontId="28" fillId="26" borderId="16" xfId="0" applyNumberFormat="1" applyFont="1" applyFill="1" applyBorder="1" applyAlignment="1">
      <alignment horizontal="center" vertical="center" wrapText="1"/>
    </xf>
    <xf numFmtId="0" fontId="8" fillId="26" borderId="0" xfId="0" applyFont="1" applyFill="1" applyAlignment="1"/>
    <xf numFmtId="0" fontId="28" fillId="25" borderId="15" xfId="0" applyFont="1" applyFill="1" applyBorder="1" applyAlignment="1">
      <alignment vertical="center"/>
    </xf>
    <xf numFmtId="0" fontId="29" fillId="25" borderId="0" xfId="0" applyFont="1" applyFill="1" applyAlignment="1">
      <alignment horizontal="center" vertical="center"/>
    </xf>
    <xf numFmtId="0" fontId="29" fillId="25" borderId="15" xfId="0" applyFont="1" applyFill="1" applyBorder="1" applyAlignment="1">
      <alignment horizontal="center" vertical="center"/>
    </xf>
    <xf numFmtId="0" fontId="28" fillId="25" borderId="16" xfId="0" applyFont="1" applyFill="1" applyBorder="1" applyAlignment="1">
      <alignment vertical="center"/>
    </xf>
    <xf numFmtId="0" fontId="28" fillId="25" borderId="0" xfId="0" applyFont="1" applyFill="1" applyAlignment="1">
      <alignment vertical="center"/>
    </xf>
    <xf numFmtId="3" fontId="28" fillId="25" borderId="0" xfId="0" applyNumberFormat="1" applyFont="1" applyFill="1" applyAlignment="1">
      <alignment horizontal="center" vertical="center"/>
    </xf>
    <xf numFmtId="0" fontId="28" fillId="25" borderId="0" xfId="0" applyFont="1" applyFill="1" applyAlignment="1">
      <alignment horizontal="center" vertical="center"/>
    </xf>
    <xf numFmtId="0" fontId="28" fillId="25" borderId="16" xfId="0" applyFont="1" applyFill="1" applyBorder="1" applyAlignment="1">
      <alignment horizontal="center" vertical="center"/>
    </xf>
    <xf numFmtId="9" fontId="32" fillId="25" borderId="0" xfId="0" applyNumberFormat="1" applyFont="1" applyFill="1" applyAlignment="1">
      <alignment horizontal="center" vertical="center"/>
    </xf>
    <xf numFmtId="0" fontId="31" fillId="25" borderId="0" xfId="0" applyFont="1" applyFill="1" applyAlignment="1">
      <alignment vertical="center"/>
    </xf>
    <xf numFmtId="0" fontId="32" fillId="25" borderId="0" xfId="0" applyFont="1" applyFill="1" applyAlignment="1">
      <alignment horizontal="center" vertical="center"/>
    </xf>
    <xf numFmtId="0" fontId="38" fillId="0" borderId="0" xfId="0" applyFont="1" applyAlignment="1">
      <alignment horizontal="left" vertical="center"/>
    </xf>
    <xf numFmtId="0" fontId="38" fillId="26" borderId="0" xfId="0" applyFont="1" applyFill="1" applyAlignment="1">
      <alignment horizontal="left" vertical="center"/>
    </xf>
    <xf numFmtId="0" fontId="43" fillId="25" borderId="14" xfId="0" applyFont="1" applyFill="1" applyBorder="1" applyAlignment="1">
      <alignment horizontal="center" vertical="center"/>
    </xf>
    <xf numFmtId="0" fontId="29" fillId="25" borderId="14" xfId="0" applyFont="1" applyFill="1" applyBorder="1" applyAlignment="1">
      <alignment horizontal="center" vertical="center"/>
    </xf>
    <xf numFmtId="0" fontId="29" fillId="25" borderId="14" xfId="0" applyFont="1" applyFill="1" applyBorder="1" applyAlignment="1">
      <alignment horizontal="center" vertical="center" wrapText="1"/>
    </xf>
    <xf numFmtId="3" fontId="28" fillId="25" borderId="0" xfId="0" applyNumberFormat="1" applyFont="1" applyFill="1" applyAlignment="1">
      <alignment horizontal="center" vertical="center" wrapText="1"/>
    </xf>
    <xf numFmtId="0" fontId="44" fillId="25" borderId="0" xfId="0" applyFont="1" applyFill="1" applyAlignment="1">
      <alignment horizontal="center" vertical="center"/>
    </xf>
    <xf numFmtId="0" fontId="29" fillId="25" borderId="14" xfId="0" applyFont="1" applyFill="1" applyBorder="1" applyAlignment="1">
      <alignment vertical="center"/>
    </xf>
    <xf numFmtId="3" fontId="29" fillId="25" borderId="14" xfId="0" applyNumberFormat="1" applyFont="1" applyFill="1" applyBorder="1" applyAlignment="1">
      <alignment horizontal="center" vertical="center"/>
    </xf>
    <xf numFmtId="3" fontId="29" fillId="25" borderId="14" xfId="0" applyNumberFormat="1" applyFont="1" applyFill="1" applyBorder="1" applyAlignment="1">
      <alignment horizontal="center" vertical="center" wrapText="1"/>
    </xf>
    <xf numFmtId="0" fontId="32" fillId="25" borderId="16" xfId="0" applyFont="1" applyFill="1" applyBorder="1" applyAlignment="1">
      <alignment vertical="center" wrapText="1"/>
    </xf>
    <xf numFmtId="3" fontId="32" fillId="25" borderId="16" xfId="0" applyNumberFormat="1" applyFont="1" applyFill="1" applyBorder="1" applyAlignment="1">
      <alignment horizontal="center" vertical="center"/>
    </xf>
    <xf numFmtId="3" fontId="32" fillId="25" borderId="16" xfId="0" applyNumberFormat="1" applyFont="1" applyFill="1" applyBorder="1" applyAlignment="1">
      <alignment horizontal="center" vertical="center" wrapText="1"/>
    </xf>
    <xf numFmtId="0" fontId="8" fillId="0" borderId="0" xfId="0" applyFont="1" applyAlignment="1">
      <alignment horizontal="left" vertical="center"/>
    </xf>
    <xf numFmtId="9" fontId="28" fillId="25" borderId="15" xfId="0" applyNumberFormat="1" applyFont="1" applyFill="1" applyBorder="1" applyAlignment="1">
      <alignment horizontal="center" vertical="center"/>
    </xf>
    <xf numFmtId="9" fontId="28" fillId="25" borderId="0" xfId="0" applyNumberFormat="1" applyFont="1" applyFill="1" applyAlignment="1">
      <alignment horizontal="center" vertical="center"/>
    </xf>
    <xf numFmtId="9" fontId="28" fillId="25" borderId="16" xfId="0" applyNumberFormat="1" applyFont="1" applyFill="1" applyBorder="1" applyAlignment="1">
      <alignment horizontal="center" vertical="center"/>
    </xf>
    <xf numFmtId="10" fontId="28" fillId="25" borderId="16" xfId="0" applyNumberFormat="1" applyFont="1" applyFill="1" applyBorder="1" applyAlignment="1">
      <alignment horizontal="center" vertical="center"/>
    </xf>
    <xf numFmtId="0" fontId="29" fillId="25" borderId="16" xfId="0" applyFont="1" applyFill="1" applyBorder="1" applyAlignment="1">
      <alignment vertical="center"/>
    </xf>
    <xf numFmtId="9" fontId="29" fillId="25" borderId="16" xfId="0" applyNumberFormat="1" applyFont="1" applyFill="1" applyBorder="1" applyAlignment="1">
      <alignment horizontal="center" vertical="center"/>
    </xf>
    <xf numFmtId="9" fontId="29" fillId="25" borderId="16" xfId="0" applyNumberFormat="1" applyFont="1" applyFill="1" applyBorder="1" applyAlignment="1">
      <alignment horizontal="center" vertical="center" wrapText="1"/>
    </xf>
    <xf numFmtId="0" fontId="38" fillId="26" borderId="0" xfId="0" applyFont="1" applyFill="1" applyAlignment="1">
      <alignment horizontal="left" vertical="center" indent="2"/>
    </xf>
    <xf numFmtId="0" fontId="40" fillId="26" borderId="0" xfId="0" applyFont="1" applyFill="1"/>
    <xf numFmtId="0" fontId="38" fillId="26" borderId="0" xfId="0" applyFont="1" applyFill="1"/>
    <xf numFmtId="0" fontId="45" fillId="26" borderId="0" xfId="0" applyFont="1" applyFill="1"/>
    <xf numFmtId="49" fontId="29" fillId="25" borderId="14" xfId="0" applyNumberFormat="1" applyFont="1" applyFill="1" applyBorder="1" applyAlignment="1">
      <alignment horizontal="center" vertical="center"/>
    </xf>
    <xf numFmtId="0" fontId="38" fillId="26" borderId="0" xfId="0" applyFont="1" applyFill="1" applyAlignment="1">
      <alignment horizontal="left"/>
    </xf>
    <xf numFmtId="0" fontId="28" fillId="25" borderId="14" xfId="0" applyFont="1" applyFill="1" applyBorder="1" applyAlignment="1">
      <alignment vertical="center" wrapText="1"/>
    </xf>
    <xf numFmtId="0" fontId="28" fillId="25" borderId="14" xfId="0" applyFont="1" applyFill="1" applyBorder="1" applyAlignment="1">
      <alignment horizontal="center" vertical="center" wrapText="1"/>
    </xf>
    <xf numFmtId="0" fontId="32" fillId="25" borderId="14" xfId="0" applyFont="1" applyFill="1" applyBorder="1" applyAlignment="1">
      <alignment horizontal="center" vertical="center" wrapText="1"/>
    </xf>
    <xf numFmtId="9" fontId="32" fillId="25" borderId="0" xfId="0" applyNumberFormat="1" applyFont="1" applyFill="1" applyAlignment="1">
      <alignment horizontal="center" vertical="center" wrapText="1"/>
    </xf>
    <xf numFmtId="0" fontId="29" fillId="25" borderId="0" xfId="0" applyFont="1" applyFill="1" applyAlignment="1">
      <alignment vertical="center"/>
    </xf>
    <xf numFmtId="0" fontId="31" fillId="25" borderId="0" xfId="0" applyFont="1" applyFill="1" applyAlignment="1">
      <alignment vertical="center" wrapText="1"/>
    </xf>
    <xf numFmtId="9" fontId="47" fillId="25" borderId="14" xfId="0" applyNumberFormat="1" applyFont="1" applyFill="1" applyBorder="1" applyAlignment="1">
      <alignment horizontal="center" vertical="center" wrapText="1"/>
    </xf>
    <xf numFmtId="0" fontId="29" fillId="25" borderId="0" xfId="0" applyFont="1" applyFill="1" applyAlignment="1">
      <alignment horizontal="center" vertical="center" wrapText="1"/>
    </xf>
    <xf numFmtId="0" fontId="4" fillId="25" borderId="0" xfId="0" applyFont="1" applyFill="1" applyAlignment="1">
      <alignment horizontal="center" vertical="center"/>
    </xf>
    <xf numFmtId="0" fontId="28" fillId="25" borderId="0" xfId="0" applyFont="1" applyFill="1" applyAlignment="1">
      <alignment vertical="center" wrapText="1"/>
    </xf>
    <xf numFmtId="0" fontId="28" fillId="25" borderId="16" xfId="0" applyFont="1" applyFill="1" applyBorder="1" applyAlignment="1">
      <alignment vertical="center" wrapText="1"/>
    </xf>
    <xf numFmtId="0" fontId="29" fillId="25" borderId="16" xfId="0" applyFont="1" applyFill="1" applyBorder="1" applyAlignment="1">
      <alignment horizontal="center" vertical="center" wrapText="1"/>
    </xf>
    <xf numFmtId="3" fontId="29" fillId="25" borderId="0" xfId="0" applyNumberFormat="1" applyFont="1" applyFill="1" applyAlignment="1">
      <alignment horizontal="center" vertical="center"/>
    </xf>
    <xf numFmtId="0" fontId="28" fillId="25" borderId="0" xfId="0" applyFont="1" applyFill="1" applyBorder="1" applyAlignment="1">
      <alignment horizontal="left" vertical="center"/>
    </xf>
    <xf numFmtId="0" fontId="28" fillId="25" borderId="0" xfId="0" applyFont="1" applyFill="1" applyAlignment="1">
      <alignment horizontal="left" vertical="center"/>
    </xf>
    <xf numFmtId="0" fontId="29" fillId="0" borderId="0" xfId="0" applyFont="1"/>
    <xf numFmtId="0" fontId="29" fillId="25" borderId="16" xfId="0" applyFont="1" applyFill="1" applyBorder="1" applyAlignment="1">
      <alignment horizontal="center" vertical="center"/>
    </xf>
    <xf numFmtId="3" fontId="29" fillId="25" borderId="0" xfId="0" applyNumberFormat="1" applyFont="1" applyFill="1" applyAlignment="1">
      <alignment horizontal="center" vertical="center" wrapText="1"/>
    </xf>
    <xf numFmtId="0" fontId="28" fillId="25" borderId="15" xfId="0" applyFont="1" applyFill="1" applyBorder="1" applyAlignment="1">
      <alignment vertical="center" wrapText="1"/>
    </xf>
    <xf numFmtId="0" fontId="28" fillId="25" borderId="15" xfId="0" applyFont="1" applyFill="1" applyBorder="1" applyAlignment="1">
      <alignment horizontal="center" vertical="center" wrapText="1"/>
    </xf>
    <xf numFmtId="0" fontId="29" fillId="25" borderId="15" xfId="0" applyFont="1" applyFill="1" applyBorder="1" applyAlignment="1">
      <alignment horizontal="center" vertical="center" wrapText="1"/>
    </xf>
    <xf numFmtId="0" fontId="28" fillId="25" borderId="17" xfId="0" applyFont="1" applyFill="1" applyBorder="1" applyAlignment="1">
      <alignment vertical="center"/>
    </xf>
    <xf numFmtId="0" fontId="28" fillId="25" borderId="17" xfId="0" applyFont="1" applyFill="1" applyBorder="1" applyAlignment="1">
      <alignment horizontal="center" vertical="center"/>
    </xf>
    <xf numFmtId="0" fontId="28" fillId="25" borderId="17" xfId="0" applyFont="1" applyFill="1" applyBorder="1" applyAlignment="1">
      <alignment horizontal="center" vertical="center" wrapText="1"/>
    </xf>
    <xf numFmtId="3" fontId="28" fillId="25" borderId="17" xfId="0" applyNumberFormat="1" applyFont="1" applyFill="1" applyBorder="1" applyAlignment="1">
      <alignment horizontal="center" vertical="center" wrapText="1"/>
    </xf>
    <xf numFmtId="3" fontId="29" fillId="25" borderId="17" xfId="0" applyNumberFormat="1" applyFont="1" applyFill="1" applyBorder="1" applyAlignment="1">
      <alignment horizontal="center" vertical="center" wrapText="1"/>
    </xf>
    <xf numFmtId="9" fontId="28" fillId="27" borderId="0" xfId="0" applyNumberFormat="1" applyFont="1" applyFill="1" applyAlignment="1">
      <alignment horizontal="center" vertical="center"/>
    </xf>
    <xf numFmtId="9" fontId="28" fillId="28" borderId="0" xfId="0" applyNumberFormat="1" applyFont="1" applyFill="1" applyAlignment="1">
      <alignment horizontal="center" vertical="center"/>
    </xf>
    <xf numFmtId="9" fontId="28" fillId="29" borderId="0" xfId="0" applyNumberFormat="1" applyFont="1" applyFill="1" applyAlignment="1">
      <alignment horizontal="center" vertical="center"/>
    </xf>
    <xf numFmtId="0" fontId="28" fillId="27" borderId="0" xfId="0" applyFont="1" applyFill="1" applyAlignment="1">
      <alignment horizontal="center" vertical="center"/>
    </xf>
    <xf numFmtId="9" fontId="28" fillId="30" borderId="0" xfId="0" applyNumberFormat="1" applyFont="1" applyFill="1" applyAlignment="1">
      <alignment horizontal="center" vertical="center"/>
    </xf>
    <xf numFmtId="0" fontId="4" fillId="25" borderId="16" xfId="0" applyFont="1" applyFill="1" applyBorder="1" applyAlignment="1">
      <alignment horizontal="center" vertical="center"/>
    </xf>
    <xf numFmtId="9" fontId="29" fillId="25" borderId="14" xfId="0" applyNumberFormat="1" applyFont="1" applyFill="1" applyBorder="1" applyAlignment="1">
      <alignment horizontal="center" vertical="center"/>
    </xf>
    <xf numFmtId="0" fontId="28" fillId="25" borderId="14" xfId="0" applyFont="1" applyFill="1" applyBorder="1" applyAlignment="1">
      <alignment horizontal="left" vertical="center" wrapText="1"/>
    </xf>
    <xf numFmtId="0" fontId="29" fillId="25" borderId="14" xfId="0" applyFont="1" applyFill="1" applyBorder="1" applyAlignment="1">
      <alignment horizontal="left" vertical="center"/>
    </xf>
    <xf numFmtId="49" fontId="32" fillId="25" borderId="0" xfId="0" applyNumberFormat="1" applyFont="1" applyFill="1" applyAlignment="1">
      <alignment horizontal="center" vertical="center" wrapText="1"/>
    </xf>
    <xf numFmtId="49" fontId="47" fillId="25" borderId="14" xfId="0" applyNumberFormat="1" applyFont="1" applyFill="1" applyBorder="1" applyAlignment="1">
      <alignment horizontal="center" vertical="center" wrapText="1"/>
    </xf>
    <xf numFmtId="0" fontId="29" fillId="25" borderId="14" xfId="0" applyFont="1" applyFill="1" applyBorder="1" applyAlignment="1">
      <alignment vertical="center" wrapText="1"/>
    </xf>
    <xf numFmtId="0" fontId="31" fillId="25" borderId="14" xfId="0" applyFont="1" applyFill="1" applyBorder="1" applyAlignment="1">
      <alignment vertical="center" wrapText="1"/>
    </xf>
    <xf numFmtId="0" fontId="0" fillId="26" borderId="0" xfId="0" applyFill="1" applyAlignment="1">
      <alignment wrapText="1"/>
    </xf>
    <xf numFmtId="9" fontId="32" fillId="25" borderId="16" xfId="0" applyNumberFormat="1" applyFont="1" applyFill="1" applyBorder="1" applyAlignment="1">
      <alignment horizontal="center" vertical="center" wrapText="1"/>
    </xf>
    <xf numFmtId="0" fontId="9" fillId="2" borderId="0" xfId="0" applyFont="1" applyFill="1" applyAlignment="1">
      <alignment horizontal="left" vertical="center" readingOrder="1"/>
    </xf>
    <xf numFmtId="0" fontId="48" fillId="2" borderId="0" xfId="0" applyFont="1" applyFill="1" applyAlignment="1">
      <alignment horizontal="left" vertical="center" readingOrder="1"/>
    </xf>
    <xf numFmtId="0" fontId="35" fillId="2" borderId="0" xfId="0" applyFont="1" applyFill="1" applyAlignment="1">
      <alignment horizontal="left" vertical="center" readingOrder="1"/>
    </xf>
    <xf numFmtId="0" fontId="34" fillId="2" borderId="0" xfId="0" applyFont="1" applyFill="1"/>
    <xf numFmtId="0" fontId="35" fillId="0" borderId="0" xfId="0" applyFont="1" applyAlignment="1">
      <alignment horizontal="left" vertical="center" readingOrder="1"/>
    </xf>
    <xf numFmtId="0" fontId="33" fillId="2" borderId="0" xfId="0" applyFont="1" applyFill="1" applyAlignment="1">
      <alignment horizontal="left" vertical="center" readingOrder="1"/>
    </xf>
    <xf numFmtId="0" fontId="33" fillId="2" borderId="0" xfId="0" applyFont="1" applyFill="1" applyAlignment="1">
      <alignment horizontal="center"/>
    </xf>
    <xf numFmtId="0" fontId="35" fillId="2" borderId="0" xfId="0" applyFont="1" applyFill="1"/>
    <xf numFmtId="0" fontId="50" fillId="2" borderId="0" xfId="2" applyFont="1" applyFill="1" applyAlignment="1">
      <alignment horizontal="left" vertical="center" readingOrder="1"/>
    </xf>
    <xf numFmtId="0" fontId="51" fillId="2" borderId="0" xfId="0" applyFont="1" applyFill="1"/>
    <xf numFmtId="0" fontId="52" fillId="2" borderId="0" xfId="2" applyFont="1" applyFill="1" applyAlignment="1">
      <alignment horizontal="left" vertical="center" readingOrder="1"/>
    </xf>
    <xf numFmtId="0" fontId="28" fillId="25" borderId="0" xfId="0" applyFont="1" applyFill="1" applyBorder="1" applyAlignment="1">
      <alignment horizontal="center" vertical="center" wrapText="1"/>
    </xf>
    <xf numFmtId="9" fontId="28" fillId="31" borderId="0" xfId="0" applyNumberFormat="1" applyFont="1" applyFill="1" applyAlignment="1">
      <alignment horizontal="center" vertical="center"/>
    </xf>
    <xf numFmtId="9" fontId="28" fillId="32" borderId="0" xfId="0" applyNumberFormat="1" applyFont="1" applyFill="1" applyAlignment="1">
      <alignment horizontal="center" vertical="center"/>
    </xf>
    <xf numFmtId="9" fontId="28" fillId="33" borderId="0" xfId="0" applyNumberFormat="1" applyFont="1" applyFill="1" applyAlignment="1">
      <alignment horizontal="center" vertical="center"/>
    </xf>
    <xf numFmtId="9" fontId="28" fillId="34" borderId="0" xfId="0" applyNumberFormat="1" applyFont="1" applyFill="1" applyAlignment="1">
      <alignment horizontal="center" vertical="center"/>
    </xf>
    <xf numFmtId="9" fontId="28" fillId="35" borderId="0" xfId="0" applyNumberFormat="1" applyFont="1" applyFill="1" applyAlignment="1">
      <alignment horizontal="center" vertical="center"/>
    </xf>
    <xf numFmtId="9" fontId="28" fillId="36" borderId="0" xfId="0" applyNumberFormat="1" applyFont="1" applyFill="1" applyAlignment="1">
      <alignment horizontal="center" vertical="center"/>
    </xf>
    <xf numFmtId="9" fontId="28" fillId="37" borderId="0" xfId="0" applyNumberFormat="1" applyFont="1" applyFill="1" applyAlignment="1">
      <alignment horizontal="center" vertical="center"/>
    </xf>
    <xf numFmtId="9" fontId="28" fillId="38" borderId="0" xfId="0" applyNumberFormat="1" applyFont="1" applyFill="1" applyAlignment="1">
      <alignment horizontal="center" vertical="center"/>
    </xf>
    <xf numFmtId="9" fontId="28" fillId="39" borderId="0" xfId="0" applyNumberFormat="1" applyFont="1" applyFill="1" applyAlignment="1">
      <alignment horizontal="center" vertical="center"/>
    </xf>
    <xf numFmtId="9" fontId="28" fillId="40" borderId="0" xfId="0" applyNumberFormat="1" applyFont="1" applyFill="1" applyAlignment="1">
      <alignment horizontal="center" vertical="center"/>
    </xf>
    <xf numFmtId="9" fontId="28" fillId="41" borderId="0" xfId="0" applyNumberFormat="1" applyFont="1" applyFill="1" applyAlignment="1">
      <alignment horizontal="center" vertical="center"/>
    </xf>
    <xf numFmtId="9" fontId="28" fillId="42" borderId="0" xfId="0" applyNumberFormat="1" applyFont="1" applyFill="1" applyAlignment="1">
      <alignment horizontal="center" vertical="center"/>
    </xf>
    <xf numFmtId="9" fontId="28" fillId="43" borderId="0" xfId="0" applyNumberFormat="1" applyFont="1" applyFill="1" applyAlignment="1">
      <alignment horizontal="center" vertical="center"/>
    </xf>
    <xf numFmtId="9" fontId="28" fillId="44" borderId="0" xfId="0" applyNumberFormat="1" applyFont="1" applyFill="1" applyAlignment="1">
      <alignment horizontal="center" vertical="center"/>
    </xf>
    <xf numFmtId="9" fontId="28" fillId="45" borderId="0" xfId="0" applyNumberFormat="1" applyFont="1" applyFill="1" applyAlignment="1">
      <alignment horizontal="center" vertical="center"/>
    </xf>
    <xf numFmtId="9" fontId="28" fillId="46" borderId="0" xfId="0" applyNumberFormat="1" applyFont="1" applyFill="1" applyAlignment="1">
      <alignment horizontal="center" vertical="center"/>
    </xf>
    <xf numFmtId="9" fontId="28" fillId="47" borderId="0" xfId="0" applyNumberFormat="1" applyFont="1" applyFill="1" applyAlignment="1">
      <alignment horizontal="center" vertical="center"/>
    </xf>
    <xf numFmtId="9" fontId="28" fillId="48" borderId="0" xfId="0" applyNumberFormat="1" applyFont="1" applyFill="1" applyAlignment="1">
      <alignment horizontal="center" vertical="center"/>
    </xf>
    <xf numFmtId="9" fontId="28" fillId="49" borderId="0" xfId="0" applyNumberFormat="1" applyFont="1" applyFill="1" applyAlignment="1">
      <alignment horizontal="center" vertical="center"/>
    </xf>
    <xf numFmtId="9" fontId="28" fillId="50" borderId="0" xfId="0" applyNumberFormat="1" applyFont="1" applyFill="1" applyAlignment="1">
      <alignment horizontal="center" vertical="center"/>
    </xf>
    <xf numFmtId="9" fontId="28" fillId="51" borderId="0" xfId="0" applyNumberFormat="1" applyFont="1" applyFill="1" applyAlignment="1">
      <alignment horizontal="center" vertical="center"/>
    </xf>
    <xf numFmtId="9" fontId="28" fillId="52" borderId="0" xfId="0" applyNumberFormat="1" applyFont="1" applyFill="1" applyAlignment="1">
      <alignment horizontal="center" vertical="center"/>
    </xf>
    <xf numFmtId="9" fontId="28" fillId="53" borderId="0" xfId="0" applyNumberFormat="1" applyFont="1" applyFill="1" applyAlignment="1">
      <alignment horizontal="center" vertical="center"/>
    </xf>
    <xf numFmtId="9" fontId="28" fillId="54" borderId="0" xfId="0" applyNumberFormat="1" applyFont="1" applyFill="1" applyAlignment="1">
      <alignment horizontal="center" vertical="center"/>
    </xf>
    <xf numFmtId="9" fontId="28" fillId="55" borderId="0" xfId="0" applyNumberFormat="1" applyFont="1" applyFill="1" applyAlignment="1">
      <alignment horizontal="center" vertical="center"/>
    </xf>
    <xf numFmtId="9" fontId="28" fillId="56" borderId="0" xfId="0" applyNumberFormat="1" applyFont="1" applyFill="1" applyAlignment="1">
      <alignment horizontal="center" vertical="center"/>
    </xf>
    <xf numFmtId="9" fontId="28" fillId="57" borderId="0" xfId="0" applyNumberFormat="1" applyFont="1" applyFill="1" applyAlignment="1">
      <alignment horizontal="center" vertical="center"/>
    </xf>
    <xf numFmtId="9" fontId="28" fillId="58" borderId="0" xfId="0" applyNumberFormat="1" applyFont="1" applyFill="1" applyAlignment="1">
      <alignment horizontal="center" vertical="center"/>
    </xf>
    <xf numFmtId="9" fontId="28" fillId="59" borderId="0" xfId="0" applyNumberFormat="1" applyFont="1" applyFill="1" applyAlignment="1">
      <alignment horizontal="center" vertical="center"/>
    </xf>
    <xf numFmtId="9" fontId="28" fillId="60" borderId="0" xfId="0" applyNumberFormat="1" applyFont="1" applyFill="1" applyAlignment="1">
      <alignment horizontal="center" vertical="center"/>
    </xf>
    <xf numFmtId="165" fontId="0" fillId="26" borderId="0" xfId="4343" applyNumberFormat="1" applyFont="1" applyFill="1" applyAlignment="1">
      <alignment horizontal="center"/>
    </xf>
    <xf numFmtId="0" fontId="0" fillId="26" borderId="14" xfId="0" applyFill="1" applyBorder="1"/>
    <xf numFmtId="0" fontId="54" fillId="26" borderId="14" xfId="0" applyFont="1" applyFill="1" applyBorder="1"/>
    <xf numFmtId="0" fontId="45" fillId="26" borderId="14" xfId="0" applyFont="1" applyFill="1" applyBorder="1"/>
    <xf numFmtId="0" fontId="45" fillId="26" borderId="0" xfId="0" applyFont="1" applyFill="1" applyBorder="1"/>
    <xf numFmtId="0" fontId="54" fillId="26" borderId="0" xfId="0" applyFont="1" applyFill="1" applyBorder="1"/>
    <xf numFmtId="0" fontId="28" fillId="26" borderId="14" xfId="4353" applyFont="1" applyFill="1" applyBorder="1" applyAlignment="1">
      <alignment horizontal="center" vertical="center" wrapText="1"/>
    </xf>
    <xf numFmtId="0" fontId="28" fillId="26" borderId="14" xfId="4354" applyFont="1" applyFill="1" applyBorder="1" applyAlignment="1">
      <alignment horizontal="center" vertical="center" wrapText="1"/>
    </xf>
    <xf numFmtId="0" fontId="32" fillId="26" borderId="14" xfId="4354" applyFont="1" applyFill="1" applyBorder="1" applyAlignment="1">
      <alignment horizontal="center" vertical="center" wrapText="1"/>
    </xf>
    <xf numFmtId="3" fontId="28" fillId="26" borderId="0" xfId="4359" applyNumberFormat="1" applyFont="1" applyFill="1" applyBorder="1" applyAlignment="1">
      <alignment horizontal="center" vertical="center"/>
    </xf>
    <xf numFmtId="3" fontId="28" fillId="26" borderId="0" xfId="4360" applyNumberFormat="1" applyFont="1" applyFill="1" applyBorder="1" applyAlignment="1">
      <alignment horizontal="center" vertical="center"/>
    </xf>
    <xf numFmtId="166" fontId="32" fillId="26" borderId="0" xfId="4360" applyNumberFormat="1" applyFont="1" applyFill="1" applyBorder="1" applyAlignment="1">
      <alignment horizontal="center" vertical="center"/>
    </xf>
    <xf numFmtId="0" fontId="28" fillId="26" borderId="0" xfId="4361" applyFont="1" applyFill="1" applyBorder="1" applyAlignment="1">
      <alignment horizontal="center" vertical="center"/>
    </xf>
    <xf numFmtId="3" fontId="28" fillId="26" borderId="0" xfId="4363" applyNumberFormat="1" applyFont="1" applyFill="1" applyBorder="1" applyAlignment="1">
      <alignment horizontal="center" vertical="center"/>
    </xf>
    <xf numFmtId="3" fontId="28" fillId="26" borderId="0" xfId="4364" applyNumberFormat="1" applyFont="1" applyFill="1" applyBorder="1" applyAlignment="1">
      <alignment horizontal="center" vertical="center"/>
    </xf>
    <xf numFmtId="166" fontId="32" fillId="26" borderId="0" xfId="4364" applyNumberFormat="1" applyFont="1" applyFill="1" applyBorder="1" applyAlignment="1">
      <alignment horizontal="center" vertical="center"/>
    </xf>
    <xf numFmtId="0" fontId="32" fillId="26" borderId="0" xfId="4365" applyFont="1" applyFill="1" applyBorder="1" applyAlignment="1">
      <alignment horizontal="center" vertical="center"/>
    </xf>
    <xf numFmtId="0" fontId="28" fillId="26" borderId="0" xfId="4365" applyFont="1" applyFill="1" applyBorder="1" applyAlignment="1">
      <alignment horizontal="center" vertical="center"/>
    </xf>
    <xf numFmtId="3" fontId="29" fillId="26" borderId="14" xfId="4367" applyNumberFormat="1" applyFont="1" applyFill="1" applyBorder="1" applyAlignment="1">
      <alignment horizontal="center" vertical="center"/>
    </xf>
    <xf numFmtId="3" fontId="29" fillId="26" borderId="14" xfId="4368" applyNumberFormat="1" applyFont="1" applyFill="1" applyBorder="1" applyAlignment="1">
      <alignment horizontal="center" vertical="center"/>
    </xf>
    <xf numFmtId="166" fontId="47" fillId="26" borderId="14" xfId="4368" applyNumberFormat="1" applyFont="1" applyFill="1" applyBorder="1" applyAlignment="1">
      <alignment horizontal="center" vertical="center"/>
    </xf>
    <xf numFmtId="0" fontId="29" fillId="26" borderId="14" xfId="4369" applyFont="1" applyFill="1" applyBorder="1" applyAlignment="1">
      <alignment horizontal="center" vertical="center"/>
    </xf>
    <xf numFmtId="9" fontId="47" fillId="26" borderId="14" xfId="4343" applyFont="1" applyFill="1" applyBorder="1" applyAlignment="1">
      <alignment horizontal="center" vertical="center" wrapText="1"/>
    </xf>
    <xf numFmtId="0" fontId="29" fillId="26" borderId="14" xfId="4354" applyFont="1" applyFill="1" applyBorder="1" applyAlignment="1">
      <alignment horizontal="center" vertical="center" wrapText="1"/>
    </xf>
    <xf numFmtId="0" fontId="47" fillId="26" borderId="14" xfId="4355" applyFont="1" applyFill="1" applyBorder="1" applyAlignment="1">
      <alignment horizontal="center" vertical="center" wrapText="1"/>
    </xf>
    <xf numFmtId="3" fontId="29" fillId="26" borderId="0" xfId="4360" applyNumberFormat="1" applyFont="1" applyFill="1" applyBorder="1" applyAlignment="1">
      <alignment horizontal="center" vertical="center"/>
    </xf>
    <xf numFmtId="9" fontId="47" fillId="26" borderId="0" xfId="4343" applyFont="1" applyFill="1" applyBorder="1" applyAlignment="1">
      <alignment horizontal="center" vertical="center" wrapText="1"/>
    </xf>
    <xf numFmtId="3" fontId="29" fillId="26" borderId="0" xfId="4364" applyNumberFormat="1" applyFont="1" applyFill="1" applyBorder="1" applyAlignment="1">
      <alignment horizontal="center" vertical="center"/>
    </xf>
    <xf numFmtId="9" fontId="0" fillId="26" borderId="0" xfId="4343" applyFont="1" applyFill="1"/>
    <xf numFmtId="0" fontId="55" fillId="26" borderId="0" xfId="2" applyFont="1" applyFill="1"/>
    <xf numFmtId="0" fontId="29" fillId="26" borderId="15" xfId="0" applyFont="1" applyFill="1" applyBorder="1" applyAlignment="1">
      <alignment horizontal="center" vertical="center"/>
    </xf>
    <xf numFmtId="0" fontId="28" fillId="26" borderId="15" xfId="0" applyFont="1" applyFill="1" applyBorder="1" applyAlignment="1">
      <alignment horizontal="center" vertical="center" wrapText="1"/>
    </xf>
    <xf numFmtId="0" fontId="28" fillId="26" borderId="16" xfId="0" applyFont="1" applyFill="1" applyBorder="1" applyAlignment="1">
      <alignment horizontal="center" vertical="center" wrapText="1"/>
    </xf>
    <xf numFmtId="0" fontId="29" fillId="25" borderId="15" xfId="0" applyFont="1" applyFill="1" applyBorder="1" applyAlignment="1">
      <alignment horizontal="center" vertical="center"/>
    </xf>
    <xf numFmtId="0" fontId="29" fillId="25" borderId="14" xfId="0" applyFont="1" applyFill="1" applyBorder="1" applyAlignment="1">
      <alignment horizontal="center" vertical="center" wrapText="1"/>
    </xf>
    <xf numFmtId="0" fontId="53" fillId="26" borderId="14" xfId="4354" applyFont="1" applyFill="1" applyBorder="1" applyAlignment="1">
      <alignment horizontal="center" wrapText="1"/>
    </xf>
    <xf numFmtId="0" fontId="53" fillId="26" borderId="14" xfId="4355" applyFont="1" applyFill="1" applyBorder="1" applyAlignment="1">
      <alignment horizontal="center" wrapText="1"/>
    </xf>
    <xf numFmtId="0" fontId="53" fillId="26" borderId="14" xfId="4353" applyFont="1" applyFill="1" applyBorder="1" applyAlignment="1">
      <alignment horizontal="center" wrapText="1"/>
    </xf>
    <xf numFmtId="0" fontId="32" fillId="25" borderId="15" xfId="0" applyFont="1" applyFill="1" applyBorder="1" applyAlignment="1">
      <alignment horizontal="center" vertical="center" wrapText="1"/>
    </xf>
    <xf numFmtId="0" fontId="32" fillId="25" borderId="16" xfId="0" applyFont="1" applyFill="1" applyBorder="1" applyAlignment="1">
      <alignment horizontal="center" vertical="center" wrapText="1"/>
    </xf>
  </cellXfs>
  <cellStyles count="4371">
    <cellStyle name="20% - Accent1 2" xfId="3382"/>
    <cellStyle name="20% - Accent2 2" xfId="3383"/>
    <cellStyle name="20% - Accent3 2" xfId="3384"/>
    <cellStyle name="20% - Accent4 2" xfId="3385"/>
    <cellStyle name="20% - Accent5 2" xfId="3386"/>
    <cellStyle name="20% - Accent6 2" xfId="3387"/>
    <cellStyle name="40% - Accent1 2" xfId="3388"/>
    <cellStyle name="40% - Accent2 2" xfId="3389"/>
    <cellStyle name="40% - Accent3 2" xfId="3390"/>
    <cellStyle name="40% - Accent4 2" xfId="3391"/>
    <cellStyle name="40% - Accent5 2" xfId="3392"/>
    <cellStyle name="40% - Accent6 2" xfId="3393"/>
    <cellStyle name="60% - Accent1 2" xfId="3394"/>
    <cellStyle name="60% - Accent2 2" xfId="3395"/>
    <cellStyle name="60% - Accent3 2" xfId="3396"/>
    <cellStyle name="60% - Accent4 2" xfId="3397"/>
    <cellStyle name="60% - Accent5 2" xfId="3398"/>
    <cellStyle name="60% - Accent6 2" xfId="3399"/>
    <cellStyle name="Accent1 2" xfId="3400"/>
    <cellStyle name="Accent2 2" xfId="3401"/>
    <cellStyle name="Accent3 2" xfId="3402"/>
    <cellStyle name="Accent4 2" xfId="3403"/>
    <cellStyle name="Accent5 2" xfId="3404"/>
    <cellStyle name="Accent6 2" xfId="3405"/>
    <cellStyle name="Bad 2" xfId="3406"/>
    <cellStyle name="Calculation 2" xfId="3407"/>
    <cellStyle name="Calculation 2 2" xfId="4338"/>
    <cellStyle name="Check Cell 2" xfId="3408"/>
    <cellStyle name="Comma 2" xfId="1"/>
    <cellStyle name="Explanatory Text 2" xfId="3409"/>
    <cellStyle name="Good 2" xfId="3410"/>
    <cellStyle name="Heading 1 2" xfId="3411"/>
    <cellStyle name="Heading 2 2" xfId="3412"/>
    <cellStyle name="Heading 3 2" xfId="3413"/>
    <cellStyle name="Heading 4 2" xfId="3414"/>
    <cellStyle name="Hyperlink" xfId="2"/>
    <cellStyle name="Input 2" xfId="3415"/>
    <cellStyle name="Input 2 2" xfId="4339"/>
    <cellStyle name="Linked Cell 2" xfId="3416"/>
    <cellStyle name="Neutral 2" xfId="3417"/>
    <cellStyle name="Normal" xfId="0" builtinId="0" customBuiltin="1"/>
    <cellStyle name="Normal 2" xfId="3"/>
    <cellStyle name="Normal 2 2" xfId="1576"/>
    <cellStyle name="Normal 2 3" xfId="417"/>
    <cellStyle name="Normal 3" xfId="4"/>
    <cellStyle name="Normal 3 2" xfId="3424"/>
    <cellStyle name="Normal 3 3" xfId="3381"/>
    <cellStyle name="Normal 3 4" xfId="418"/>
    <cellStyle name="Normal 4" xfId="5"/>
    <cellStyle name="Normal 4 2" xfId="3423"/>
    <cellStyle name="Normal 5" xfId="1364"/>
    <cellStyle name="Normal 6" xfId="3692"/>
    <cellStyle name="Normal 7" xfId="3784"/>
    <cellStyle name="Normal 8" xfId="416"/>
    <cellStyle name="Note 2" xfId="3418"/>
    <cellStyle name="Note 2 2" xfId="4340"/>
    <cellStyle name="Output 2" xfId="3419"/>
    <cellStyle name="Output 2 2" xfId="4341"/>
    <cellStyle name="Percent" xfId="4343" builtinId="5"/>
    <cellStyle name="Percent 2" xfId="6"/>
    <cellStyle name="Percent 3" xfId="419"/>
    <cellStyle name="style1386769662671" xfId="1471"/>
    <cellStyle name="style1386769662718" xfId="1472"/>
    <cellStyle name="style1386769662764" xfId="1473"/>
    <cellStyle name="style1386769662780" xfId="1474"/>
    <cellStyle name="style1386769662811" xfId="1475"/>
    <cellStyle name="style1386769662905" xfId="1477"/>
    <cellStyle name="style1386769662936" xfId="1478"/>
    <cellStyle name="style1386769662967" xfId="1482"/>
    <cellStyle name="style1386769662998" xfId="1483"/>
    <cellStyle name="style1386769663030" xfId="1476"/>
    <cellStyle name="style1386769663061" xfId="1479"/>
    <cellStyle name="style1386769663108" xfId="1480"/>
    <cellStyle name="style1386769663123" xfId="1481"/>
    <cellStyle name="style1386769663154" xfId="1484"/>
    <cellStyle name="style1386769663186" xfId="1485"/>
    <cellStyle name="style1386769663217" xfId="1486"/>
    <cellStyle name="style1386769663248" xfId="1487"/>
    <cellStyle name="style1386769663279" xfId="1488"/>
    <cellStyle name="style1386769663310" xfId="1489"/>
    <cellStyle name="style1386769663342" xfId="1490"/>
    <cellStyle name="style1386769663357" xfId="1491"/>
    <cellStyle name="style1386769663388" xfId="1492"/>
    <cellStyle name="style1386769663420" xfId="1493"/>
    <cellStyle name="style1386769663451" xfId="1494"/>
    <cellStyle name="style1386769663513" xfId="1495"/>
    <cellStyle name="style1386769663560" xfId="1496"/>
    <cellStyle name="style1386769663576" xfId="1497"/>
    <cellStyle name="style1386769663607" xfId="1498"/>
    <cellStyle name="style1386769663638" xfId="1499"/>
    <cellStyle name="style1386769663669" xfId="1500"/>
    <cellStyle name="style1386769663685" xfId="1501"/>
    <cellStyle name="style1386769663716" xfId="1502"/>
    <cellStyle name="style1386769663747" xfId="1503"/>
    <cellStyle name="style1386769663778" xfId="1504"/>
    <cellStyle name="style1386769663825" xfId="1505"/>
    <cellStyle name="style1386769663856" xfId="1506"/>
    <cellStyle name="style1386769663903" xfId="1507"/>
    <cellStyle name="style1386769663934" xfId="1508"/>
    <cellStyle name="style1386769663966" xfId="1509"/>
    <cellStyle name="style1386769663997" xfId="1510"/>
    <cellStyle name="style1386769664090" xfId="1511"/>
    <cellStyle name="style1386769664184" xfId="1512"/>
    <cellStyle name="style1386769664246" xfId="1513"/>
    <cellStyle name="style1386769664293" xfId="1514"/>
    <cellStyle name="style1386769664324" xfId="1515"/>
    <cellStyle name="style1386769664356" xfId="1516"/>
    <cellStyle name="style1386769664574" xfId="1517"/>
    <cellStyle name="style1386769664652" xfId="1521"/>
    <cellStyle name="style1386769664683" xfId="1525"/>
    <cellStyle name="style1386769664699" xfId="1518"/>
    <cellStyle name="style1386769664730" xfId="1519"/>
    <cellStyle name="style1386769664746" xfId="1520"/>
    <cellStyle name="style1386769664777" xfId="1522"/>
    <cellStyle name="style1386769664808" xfId="1523"/>
    <cellStyle name="style1386769664839" xfId="1524"/>
    <cellStyle name="style1386769664870" xfId="1526"/>
    <cellStyle name="style1386769664902" xfId="1527"/>
    <cellStyle name="style1386769664948" xfId="1528"/>
    <cellStyle name="style1386769664980" xfId="1529"/>
    <cellStyle name="style1386769665011" xfId="1530"/>
    <cellStyle name="style1386769665042" xfId="1536"/>
    <cellStyle name="style1386769665073" xfId="1531"/>
    <cellStyle name="style1386769665089" xfId="1532"/>
    <cellStyle name="style1386769665120" xfId="1533"/>
    <cellStyle name="style1386769665136" xfId="1534"/>
    <cellStyle name="style1386769665167" xfId="1535"/>
    <cellStyle name="style1386769665463" xfId="1537"/>
    <cellStyle name="style1386769665494" xfId="1538"/>
    <cellStyle name="style1386769665557" xfId="1539"/>
    <cellStyle name="style1386769665572" xfId="1540"/>
    <cellStyle name="style1386769665588" xfId="1541"/>
    <cellStyle name="style1386769665619" xfId="1542"/>
    <cellStyle name="style1386769665697" xfId="1543"/>
    <cellStyle name="style1386769665713" xfId="1544"/>
    <cellStyle name="style1386769665744" xfId="1545"/>
    <cellStyle name="style1386769665760" xfId="1546"/>
    <cellStyle name="style1386769665806" xfId="1547"/>
    <cellStyle name="style1386769665838" xfId="1548"/>
    <cellStyle name="style1386769665853" xfId="1549"/>
    <cellStyle name="style1386769666040" xfId="1550"/>
    <cellStyle name="style1386769666072" xfId="1551"/>
    <cellStyle name="style1386769666087" xfId="1552"/>
    <cellStyle name="style1386769666118" xfId="1553"/>
    <cellStyle name="style1386769666196" xfId="1554"/>
    <cellStyle name="style1386769666212" xfId="1555"/>
    <cellStyle name="style1386769666243" xfId="1556"/>
    <cellStyle name="style1386769666259" xfId="1557"/>
    <cellStyle name="style1386769666399" xfId="1558"/>
    <cellStyle name="style1386769666430" xfId="1559"/>
    <cellStyle name="style1386769666462" xfId="1560"/>
    <cellStyle name="style1386769666493" xfId="1561"/>
    <cellStyle name="style1386769666508" xfId="1562"/>
    <cellStyle name="style1386769666540" xfId="1563"/>
    <cellStyle name="style1386769666555" xfId="1564"/>
    <cellStyle name="style1386769666586" xfId="1565"/>
    <cellStyle name="style1386769666602" xfId="1566"/>
    <cellStyle name="style1386769666664" xfId="1567"/>
    <cellStyle name="style1386769666696" xfId="1568"/>
    <cellStyle name="style1386769666711" xfId="1569"/>
    <cellStyle name="style1386769666727" xfId="1570"/>
    <cellStyle name="style1386769666774" xfId="1571"/>
    <cellStyle name="style1386769666789" xfId="1572"/>
    <cellStyle name="style1386769666836" xfId="1573"/>
    <cellStyle name="style1386769666852" xfId="1574"/>
    <cellStyle name="style1389261391363" xfId="1365"/>
    <cellStyle name="style1389261391410" xfId="1366"/>
    <cellStyle name="style1389261391441" xfId="1367"/>
    <cellStyle name="style1389261391472" xfId="1368"/>
    <cellStyle name="style1389261391504" xfId="1369"/>
    <cellStyle name="style1389261391535" xfId="1371"/>
    <cellStyle name="style1389261391566" xfId="1372"/>
    <cellStyle name="style1389261391613" xfId="1376"/>
    <cellStyle name="style1389261391644" xfId="1377"/>
    <cellStyle name="style1389261391675" xfId="1370"/>
    <cellStyle name="style1389261391706" xfId="1373"/>
    <cellStyle name="style1389261391738" xfId="1374"/>
    <cellStyle name="style1389261391784" xfId="1375"/>
    <cellStyle name="style1389261391800" xfId="1378"/>
    <cellStyle name="style1389261391831" xfId="1379"/>
    <cellStyle name="style1389261391862" xfId="1380"/>
    <cellStyle name="style1389261391894" xfId="1381"/>
    <cellStyle name="style1389261391909" xfId="1382"/>
    <cellStyle name="style1389261391940" xfId="1383"/>
    <cellStyle name="style1389261391972" xfId="1384"/>
    <cellStyle name="style1389261392003" xfId="1385"/>
    <cellStyle name="style1389261392034" xfId="1386"/>
    <cellStyle name="style1389261392065" xfId="1387"/>
    <cellStyle name="style1389261392096" xfId="1388"/>
    <cellStyle name="style1389261392128" xfId="1389"/>
    <cellStyle name="style1389261392159" xfId="1390"/>
    <cellStyle name="style1389261392174" xfId="1391"/>
    <cellStyle name="style1389261392206" xfId="1392"/>
    <cellStyle name="style1389261392237" xfId="1393"/>
    <cellStyle name="style1389261392268" xfId="1394"/>
    <cellStyle name="style1389261392299" xfId="1395"/>
    <cellStyle name="style1389261392315" xfId="1396"/>
    <cellStyle name="style1389261392362" xfId="1397"/>
    <cellStyle name="style1389261392377" xfId="1398"/>
    <cellStyle name="style1389261392486" xfId="1399"/>
    <cellStyle name="style1389261392518" xfId="1400"/>
    <cellStyle name="style1389261392549" xfId="1401"/>
    <cellStyle name="style1389261392564" xfId="1402"/>
    <cellStyle name="style1389261392596" xfId="1403"/>
    <cellStyle name="style1389261392627" xfId="1404"/>
    <cellStyle name="style1389261392705" xfId="1405"/>
    <cellStyle name="style1389261392736" xfId="1406"/>
    <cellStyle name="style1389261392752" xfId="1575"/>
    <cellStyle name="style1389261392767" xfId="1407"/>
    <cellStyle name="style1389261392798" xfId="1408"/>
    <cellStyle name="style1389261392814" xfId="1409"/>
    <cellStyle name="style1389261392830" xfId="1410"/>
    <cellStyle name="style1389261392954" xfId="1411"/>
    <cellStyle name="style1389261392986" xfId="1415"/>
    <cellStyle name="style1389261393001" xfId="1419"/>
    <cellStyle name="style1389261393017" xfId="1412"/>
    <cellStyle name="style1389261393048" xfId="1413"/>
    <cellStyle name="style1389261393079" xfId="1414"/>
    <cellStyle name="style1389261393095" xfId="1416"/>
    <cellStyle name="style1389261393126" xfId="1417"/>
    <cellStyle name="style1389261393142" xfId="1418"/>
    <cellStyle name="style1389261393173" xfId="1420"/>
    <cellStyle name="style1389261393204" xfId="1421"/>
    <cellStyle name="style1389261393235" xfId="1422"/>
    <cellStyle name="style1389261393266" xfId="1423"/>
    <cellStyle name="style1389261393282" xfId="1424"/>
    <cellStyle name="style1389261393298" xfId="1430"/>
    <cellStyle name="style1389261393313" xfId="1425"/>
    <cellStyle name="style1389261393344" xfId="1426"/>
    <cellStyle name="style1389261393360" xfId="1427"/>
    <cellStyle name="style1389261393376" xfId="1428"/>
    <cellStyle name="style1389261393407" xfId="1429"/>
    <cellStyle name="style1389261393438" xfId="1431"/>
    <cellStyle name="style1389261393454" xfId="1432"/>
    <cellStyle name="style1389261393485" xfId="1433"/>
    <cellStyle name="style1389261393500" xfId="1434"/>
    <cellStyle name="style1389261393516" xfId="1435"/>
    <cellStyle name="style1389261393532" xfId="1436"/>
    <cellStyle name="style1389261393656" xfId="1437"/>
    <cellStyle name="style1389261393688" xfId="1438"/>
    <cellStyle name="style1389261393703" xfId="1439"/>
    <cellStyle name="style1389261393734" xfId="1440"/>
    <cellStyle name="style1389261393766" xfId="1441"/>
    <cellStyle name="style1389261393797" xfId="1442"/>
    <cellStyle name="style1389261393812" xfId="1443"/>
    <cellStyle name="style1389261393968" xfId="1444"/>
    <cellStyle name="style1389261393984" xfId="1445"/>
    <cellStyle name="style1389261394000" xfId="1446"/>
    <cellStyle name="style1389261394031" xfId="1447"/>
    <cellStyle name="style1389261394078" xfId="1448"/>
    <cellStyle name="style1389261394093" xfId="1449"/>
    <cellStyle name="style1389261394124" xfId="1450"/>
    <cellStyle name="style1389261394140" xfId="1451"/>
    <cellStyle name="style1389261394234" xfId="1452"/>
    <cellStyle name="style1389261394249" xfId="1453"/>
    <cellStyle name="style1389261394280" xfId="1454"/>
    <cellStyle name="style1389261394296" xfId="1455"/>
    <cellStyle name="style1389261394312" xfId="1456"/>
    <cellStyle name="style1389261394327" xfId="1457"/>
    <cellStyle name="style1389261394358" xfId="1458"/>
    <cellStyle name="style1389261394374" xfId="1459"/>
    <cellStyle name="style1389261394390" xfId="1460"/>
    <cellStyle name="style1389261394483" xfId="1461"/>
    <cellStyle name="style1389261394499" xfId="1462"/>
    <cellStyle name="style1389261394514" xfId="1463"/>
    <cellStyle name="style1389261394530" xfId="1464"/>
    <cellStyle name="style1389261394561" xfId="1465"/>
    <cellStyle name="style1389261394592" xfId="1466"/>
    <cellStyle name="style1389261394608" xfId="1467"/>
    <cellStyle name="style1389261394639" xfId="1468"/>
    <cellStyle name="style1389261394670" xfId="1469"/>
    <cellStyle name="style1389261394686" xfId="1470"/>
    <cellStyle name="style1393925211971" xfId="1577"/>
    <cellStyle name="style1393925212049" xfId="1578"/>
    <cellStyle name="style1393925212112" xfId="1579"/>
    <cellStyle name="style1393925212143" xfId="1580"/>
    <cellStyle name="style1393925212190" xfId="1581"/>
    <cellStyle name="style1393925212221" xfId="1583"/>
    <cellStyle name="style1393925212283" xfId="1584"/>
    <cellStyle name="style1393925212346" xfId="1588"/>
    <cellStyle name="style1393925212517" xfId="1589"/>
    <cellStyle name="style1393925212564" xfId="1582"/>
    <cellStyle name="style1393925212595" xfId="1585"/>
    <cellStyle name="style1393925212642" xfId="1586"/>
    <cellStyle name="style1393925212673" xfId="1587"/>
    <cellStyle name="style1393925212704" xfId="1590"/>
    <cellStyle name="style1393925212751" xfId="1591"/>
    <cellStyle name="style1393925212798" xfId="1592"/>
    <cellStyle name="style1393925212829" xfId="1593"/>
    <cellStyle name="style1393925212876" xfId="1594"/>
    <cellStyle name="style1393925212907" xfId="1595"/>
    <cellStyle name="style1393925212954" xfId="1596"/>
    <cellStyle name="style1393925213001" xfId="1597"/>
    <cellStyle name="style1393925213048" xfId="1598"/>
    <cellStyle name="style1393925213126" xfId="1599"/>
    <cellStyle name="style1393925213172" xfId="1600"/>
    <cellStyle name="style1393925213219" xfId="1601"/>
    <cellStyle name="style1393925213266" xfId="1602"/>
    <cellStyle name="style1393925213297" xfId="1603"/>
    <cellStyle name="style1393925213328" xfId="1604"/>
    <cellStyle name="style1393925213375" xfId="1605"/>
    <cellStyle name="style1393925213406" xfId="1606"/>
    <cellStyle name="style1393925213453" xfId="1607"/>
    <cellStyle name="style1393925213484" xfId="1608"/>
    <cellStyle name="style1393925213516" xfId="1609"/>
    <cellStyle name="style1393925213547" xfId="1610"/>
    <cellStyle name="style1393925213578" xfId="1611"/>
    <cellStyle name="style1393925213656" xfId="1612"/>
    <cellStyle name="style1393925213687" xfId="1613"/>
    <cellStyle name="style1393925213718" xfId="1614"/>
    <cellStyle name="style1393925213750" xfId="1615"/>
    <cellStyle name="style1393925213765" xfId="1616"/>
    <cellStyle name="style1393925213874" xfId="1617"/>
    <cellStyle name="style1393925213906" xfId="1618"/>
    <cellStyle name="style1393925213952" xfId="1619"/>
    <cellStyle name="style1393925213984" xfId="1620"/>
    <cellStyle name="style1393925213999" xfId="1621"/>
    <cellStyle name="style1393925214030" xfId="1622"/>
    <cellStyle name="style1393925214296" xfId="1623"/>
    <cellStyle name="style1393925214311" xfId="1627"/>
    <cellStyle name="style1393925214342" xfId="1631"/>
    <cellStyle name="style1393925214389" xfId="1624"/>
    <cellStyle name="style1393925214452" xfId="1625"/>
    <cellStyle name="style1393925214483" xfId="1626"/>
    <cellStyle name="style1393925214530" xfId="1628"/>
    <cellStyle name="style1393925214561" xfId="1629"/>
    <cellStyle name="style1393925214608" xfId="1630"/>
    <cellStyle name="style1393925214639" xfId="1632"/>
    <cellStyle name="style1393925214670" xfId="1633"/>
    <cellStyle name="style1393925214701" xfId="1634"/>
    <cellStyle name="style1393925214732" xfId="1635"/>
    <cellStyle name="style1393925214764" xfId="1636"/>
    <cellStyle name="style1393925214779" xfId="1642"/>
    <cellStyle name="style1393925214810" xfId="1637"/>
    <cellStyle name="style1393925214873" xfId="1638"/>
    <cellStyle name="style1393925214904" xfId="1639"/>
    <cellStyle name="style1393925214935" xfId="1640"/>
    <cellStyle name="style1393925214966" xfId="1641"/>
    <cellStyle name="style1393925215013" xfId="1643"/>
    <cellStyle name="style1393925215029" xfId="1644"/>
    <cellStyle name="style1393925215060" xfId="1645"/>
    <cellStyle name="style1393925215076" xfId="1646"/>
    <cellStyle name="style1393925215107" xfId="1647"/>
    <cellStyle name="style1393925215122" xfId="1648"/>
    <cellStyle name="style1393925215247" xfId="1649"/>
    <cellStyle name="style1393925215263" xfId="1650"/>
    <cellStyle name="style1393925215310" xfId="1651"/>
    <cellStyle name="style1393925215388" xfId="1652"/>
    <cellStyle name="style1393925215419" xfId="1653"/>
    <cellStyle name="style1393925215653" xfId="1654"/>
    <cellStyle name="style1393925215700" xfId="1655"/>
    <cellStyle name="style1393925215793" xfId="1656"/>
    <cellStyle name="style1393925215824" xfId="1657"/>
    <cellStyle name="style1393925215840" xfId="1658"/>
    <cellStyle name="style1393925215871" xfId="1659"/>
    <cellStyle name="style1393925215903" xfId="1660"/>
    <cellStyle name="style1393925215965" xfId="1661"/>
    <cellStyle name="style1393925215996" xfId="1662"/>
    <cellStyle name="style1393925216137" xfId="1663"/>
    <cellStyle name="style1393925216152" xfId="1664"/>
    <cellStyle name="style1393925216183" xfId="1665"/>
    <cellStyle name="style1393925216199" xfId="1666"/>
    <cellStyle name="style1393925216230" xfId="1667"/>
    <cellStyle name="style1393925216261" xfId="1668"/>
    <cellStyle name="style1393925216293" xfId="1669"/>
    <cellStyle name="style1393925216324" xfId="1670"/>
    <cellStyle name="style1393925216402" xfId="1671"/>
    <cellStyle name="style1393925216433" xfId="1672"/>
    <cellStyle name="style1393925216449" xfId="1673"/>
    <cellStyle name="style1393925216465" xfId="1674"/>
    <cellStyle name="style1393925216495" xfId="1675"/>
    <cellStyle name="style1393925216530" xfId="1676"/>
    <cellStyle name="style1393925216599" xfId="1677"/>
    <cellStyle name="style1393925216645" xfId="1678"/>
    <cellStyle name="style1393925216661" xfId="1679"/>
    <cellStyle name="style1393925216692" xfId="1680"/>
    <cellStyle name="style1393925216770" xfId="1681"/>
    <cellStyle name="style1394535618817" xfId="1682"/>
    <cellStyle name="style1394535618880" xfId="1683"/>
    <cellStyle name="style1394535618911" xfId="1684"/>
    <cellStyle name="style1394535618942" xfId="1685"/>
    <cellStyle name="style1394535618973" xfId="1686"/>
    <cellStyle name="style1394535619005" xfId="1688"/>
    <cellStyle name="style1394535619051" xfId="1689"/>
    <cellStyle name="style1394535619098" xfId="1693"/>
    <cellStyle name="style1394535619145" xfId="1694"/>
    <cellStyle name="style1394535619176" xfId="1687"/>
    <cellStyle name="style1394535619207" xfId="1690"/>
    <cellStyle name="style1394535619239" xfId="1691"/>
    <cellStyle name="style1394535619270" xfId="1692"/>
    <cellStyle name="style1394535619332" xfId="1695"/>
    <cellStyle name="style1394535619363" xfId="1696"/>
    <cellStyle name="style1394535619410" xfId="1697"/>
    <cellStyle name="style1394535619441" xfId="1698"/>
    <cellStyle name="style1394535619473" xfId="1699"/>
    <cellStyle name="style1394535619504" xfId="1700"/>
    <cellStyle name="style1394535619551" xfId="1701"/>
    <cellStyle name="style1394535619582" xfId="1702"/>
    <cellStyle name="style1394535619629" xfId="1703"/>
    <cellStyle name="style1394535619660" xfId="1704"/>
    <cellStyle name="style1394535619691" xfId="1705"/>
    <cellStyle name="style1394535619722" xfId="1706"/>
    <cellStyle name="style1394535619769" xfId="1707"/>
    <cellStyle name="style1394535619785" xfId="1708"/>
    <cellStyle name="style1394535619816" xfId="1709"/>
    <cellStyle name="style1394535619847" xfId="1710"/>
    <cellStyle name="style1394535619878" xfId="1711"/>
    <cellStyle name="style1394535619909" xfId="1712"/>
    <cellStyle name="style1394535619956" xfId="1713"/>
    <cellStyle name="style1394535619987" xfId="1714"/>
    <cellStyle name="style1394535620019" xfId="1715"/>
    <cellStyle name="style1394535620065" xfId="1716"/>
    <cellStyle name="style1394535620097" xfId="1717"/>
    <cellStyle name="style1394535620143" xfId="1718"/>
    <cellStyle name="style1394535620175" xfId="1719"/>
    <cellStyle name="style1394535620190" xfId="1720"/>
    <cellStyle name="style1394535620221" xfId="1721"/>
    <cellStyle name="style1394535620299" xfId="1722"/>
    <cellStyle name="style1394535620331" xfId="1723"/>
    <cellStyle name="style1394535620393" xfId="1724"/>
    <cellStyle name="style1394535620424" xfId="1725"/>
    <cellStyle name="style1394535620456" xfId="1726"/>
    <cellStyle name="style1394535620487" xfId="1727"/>
    <cellStyle name="style1394535620658" xfId="1728"/>
    <cellStyle name="style1394535620690" xfId="1732"/>
    <cellStyle name="style1394535620705" xfId="1736"/>
    <cellStyle name="style1394535620736" xfId="1729"/>
    <cellStyle name="style1394535620768" xfId="1730"/>
    <cellStyle name="style1394535620814" xfId="1731"/>
    <cellStyle name="style1394535620846" xfId="1733"/>
    <cellStyle name="style1394535620877" xfId="1734"/>
    <cellStyle name="style1394535620939" xfId="1735"/>
    <cellStyle name="style1394535620970" xfId="1737"/>
    <cellStyle name="style1394535621002" xfId="1738"/>
    <cellStyle name="style1394535621017" xfId="1739"/>
    <cellStyle name="style1394535621048" xfId="1740"/>
    <cellStyle name="style1394535621080" xfId="1741"/>
    <cellStyle name="style1394535621095" xfId="1747"/>
    <cellStyle name="style1394535621111" xfId="1742"/>
    <cellStyle name="style1394535621142" xfId="1743"/>
    <cellStyle name="style1394535621158" xfId="1744"/>
    <cellStyle name="style1394535621189" xfId="1745"/>
    <cellStyle name="style1394535621204" xfId="1746"/>
    <cellStyle name="style1394535621236" xfId="1748"/>
    <cellStyle name="style1394535621267" xfId="1749"/>
    <cellStyle name="style1394535621282" xfId="1750"/>
    <cellStyle name="style1394535621298" xfId="1751"/>
    <cellStyle name="style1394535621329" xfId="1752"/>
    <cellStyle name="style1394535621345" xfId="1753"/>
    <cellStyle name="style1394535621438" xfId="1754"/>
    <cellStyle name="style1394535621454" xfId="1755"/>
    <cellStyle name="style1394535621485" xfId="1756"/>
    <cellStyle name="style1394535621532" xfId="1757"/>
    <cellStyle name="style1394535621563" xfId="1758"/>
    <cellStyle name="style1394535621735" xfId="1759"/>
    <cellStyle name="style1394535621766" xfId="1760"/>
    <cellStyle name="style1394535621797" xfId="1761"/>
    <cellStyle name="style1394535621813" xfId="1762"/>
    <cellStyle name="style1394535621844" xfId="1763"/>
    <cellStyle name="style1394535621860" xfId="1764"/>
    <cellStyle name="style1394535621953" xfId="1765"/>
    <cellStyle name="style1394535621984" xfId="1766"/>
    <cellStyle name="style1394535622016" xfId="1767"/>
    <cellStyle name="style1394535622062" xfId="1768"/>
    <cellStyle name="style1394535622094" xfId="1769"/>
    <cellStyle name="style1394535622109" xfId="1770"/>
    <cellStyle name="style1394535622140" xfId="1771"/>
    <cellStyle name="style1394535622156" xfId="1772"/>
    <cellStyle name="style1394535622187" xfId="1773"/>
    <cellStyle name="style1394535622218" xfId="1774"/>
    <cellStyle name="style1394535622234" xfId="1775"/>
    <cellStyle name="style1394535622265" xfId="1776"/>
    <cellStyle name="style1394535622328" xfId="1777"/>
    <cellStyle name="style1394535622343" xfId="1778"/>
    <cellStyle name="style1394535622359" xfId="1779"/>
    <cellStyle name="style1394535622390" xfId="1780"/>
    <cellStyle name="style1394535622406" xfId="1781"/>
    <cellStyle name="style1394535622437" xfId="1782"/>
    <cellStyle name="style1394535622468" xfId="1783"/>
    <cellStyle name="style1394535622499" xfId="1784"/>
    <cellStyle name="style1394535622515" xfId="1785"/>
    <cellStyle name="style1394535622562" xfId="1786"/>
    <cellStyle name="style1396858271763" xfId="1787"/>
    <cellStyle name="style1396858271935" xfId="1788"/>
    <cellStyle name="style1396858271966" xfId="1789"/>
    <cellStyle name="style1396858271997" xfId="1790"/>
    <cellStyle name="style1396858272029" xfId="1791"/>
    <cellStyle name="style1396858272075" xfId="1792"/>
    <cellStyle name="style1396858272107" xfId="1793"/>
    <cellStyle name="style1396858272138" xfId="1794"/>
    <cellStyle name="style1396858272169" xfId="1795"/>
    <cellStyle name="style1396858272200" xfId="1796"/>
    <cellStyle name="style1396858272231" xfId="1797"/>
    <cellStyle name="style1396858272278" xfId="1798"/>
    <cellStyle name="style1396858272309" xfId="1799"/>
    <cellStyle name="style1396858272325" xfId="1800"/>
    <cellStyle name="style1396858272403" xfId="1801"/>
    <cellStyle name="style1396858272434" xfId="1802"/>
    <cellStyle name="style1396858272465" xfId="1803"/>
    <cellStyle name="style1396858272497" xfId="1804"/>
    <cellStyle name="style1396858272528" xfId="1805"/>
    <cellStyle name="style1396858272559" xfId="1806"/>
    <cellStyle name="style1396858272590" xfId="1807"/>
    <cellStyle name="style1396858272621" xfId="1808"/>
    <cellStyle name="style1396858272653" xfId="1809"/>
    <cellStyle name="style1396858272684" xfId="1810"/>
    <cellStyle name="style1396858272715" xfId="1811"/>
    <cellStyle name="style1396858272762" xfId="1812"/>
    <cellStyle name="style1396858272793" xfId="1813"/>
    <cellStyle name="style1396858272809" xfId="1814"/>
    <cellStyle name="style1396858272840" xfId="1815"/>
    <cellStyle name="style1396858272871" xfId="1816"/>
    <cellStyle name="style1396858272902" xfId="1817"/>
    <cellStyle name="style1396858272933" xfId="1818"/>
    <cellStyle name="style1396858272965" xfId="1819"/>
    <cellStyle name="style1396858272980" xfId="1820"/>
    <cellStyle name="style1396858273058" xfId="1821"/>
    <cellStyle name="style1396858273105" xfId="1822"/>
    <cellStyle name="style1396858273136" xfId="1823"/>
    <cellStyle name="style1396858273167" xfId="1824"/>
    <cellStyle name="style1396858273183" xfId="1825"/>
    <cellStyle name="style1396858273214" xfId="1826"/>
    <cellStyle name="style1396858273308" xfId="1827"/>
    <cellStyle name="style1396858273355" xfId="1828"/>
    <cellStyle name="style1396858273386" xfId="1829"/>
    <cellStyle name="style1396858273401" xfId="1830"/>
    <cellStyle name="style1396858273433" xfId="1831"/>
    <cellStyle name="style1396858273479" xfId="1832"/>
    <cellStyle name="style1396858273495" xfId="1833"/>
    <cellStyle name="style1396858273698" xfId="1834"/>
    <cellStyle name="style1396858273729" xfId="1835"/>
    <cellStyle name="style1396858273760" xfId="1836"/>
    <cellStyle name="style1396858273791" xfId="1837"/>
    <cellStyle name="style1396858273823" xfId="1838"/>
    <cellStyle name="style1396858273854" xfId="1839"/>
    <cellStyle name="style1396858273885" xfId="1840"/>
    <cellStyle name="style1396858273901" xfId="1841"/>
    <cellStyle name="style1396858273932" xfId="1842"/>
    <cellStyle name="style1396858273963" xfId="1843"/>
    <cellStyle name="style1396858273994" xfId="1844"/>
    <cellStyle name="style1396858274025" xfId="1845"/>
    <cellStyle name="style1396858274041" xfId="1846"/>
    <cellStyle name="style1396858274103" xfId="1847"/>
    <cellStyle name="style1396858274119" xfId="1848"/>
    <cellStyle name="style1396858274150" xfId="1849"/>
    <cellStyle name="style1396858274181" xfId="1850"/>
    <cellStyle name="style1396858274197" xfId="1851"/>
    <cellStyle name="style1396858274213" xfId="1852"/>
    <cellStyle name="style1396858274244" xfId="1853"/>
    <cellStyle name="style1396858274275" xfId="1854"/>
    <cellStyle name="style1396858274306" xfId="1855"/>
    <cellStyle name="style1396858274322" xfId="1856"/>
    <cellStyle name="style1396858274353" xfId="1857"/>
    <cellStyle name="style1396858274369" xfId="1858"/>
    <cellStyle name="style1396858274384" xfId="1859"/>
    <cellStyle name="style1396858274447" xfId="1860"/>
    <cellStyle name="style1396858274478" xfId="1861"/>
    <cellStyle name="style1396858274525" xfId="1862"/>
    <cellStyle name="style1396858274571" xfId="1863"/>
    <cellStyle name="style1396858274603" xfId="1864"/>
    <cellStyle name="style1396858274727" xfId="1865"/>
    <cellStyle name="style1396858274805" xfId="1866"/>
    <cellStyle name="style1396858274821" xfId="1867"/>
    <cellStyle name="style1396858274852" xfId="1868"/>
    <cellStyle name="style1396858274868" xfId="1869"/>
    <cellStyle name="style1396858274899" xfId="1870"/>
    <cellStyle name="style1396858274915" xfId="1871"/>
    <cellStyle name="style1396858275024" xfId="1872"/>
    <cellStyle name="style1396858275086" xfId="1873"/>
    <cellStyle name="style1396858275117" xfId="1874"/>
    <cellStyle name="style1396858275133" xfId="1875"/>
    <cellStyle name="style1396858275149" xfId="1876"/>
    <cellStyle name="style1396858275180" xfId="1877"/>
    <cellStyle name="style1396858275195" xfId="1878"/>
    <cellStyle name="style1396858275227" xfId="1879"/>
    <cellStyle name="style1396858275242" xfId="1880"/>
    <cellStyle name="style1396858275273" xfId="1881"/>
    <cellStyle name="style1396858275305" xfId="1882"/>
    <cellStyle name="style1396858275336" xfId="1883"/>
    <cellStyle name="style1396858275367" xfId="1884"/>
    <cellStyle name="style1396858275383" xfId="1885"/>
    <cellStyle name="style1396858275414" xfId="1886"/>
    <cellStyle name="style1396858275445" xfId="1887"/>
    <cellStyle name="style1396858275461" xfId="1888"/>
    <cellStyle name="style1396858275476" xfId="1889"/>
    <cellStyle name="style1396858275507" xfId="1890"/>
    <cellStyle name="style1396858275554" xfId="1891"/>
    <cellStyle name="style1399474385856" xfId="7"/>
    <cellStyle name="style1399474385856 2" xfId="420"/>
    <cellStyle name="style1399474385966" xfId="8"/>
    <cellStyle name="style1399474385966 2" xfId="421"/>
    <cellStyle name="style1399474385997" xfId="9"/>
    <cellStyle name="style1399474385997 2" xfId="422"/>
    <cellStyle name="style1399474386044" xfId="10"/>
    <cellStyle name="style1399474386044 2" xfId="423"/>
    <cellStyle name="style1399474386075" xfId="11"/>
    <cellStyle name="style1399474386075 2" xfId="424"/>
    <cellStyle name="style1399474386106" xfId="12"/>
    <cellStyle name="style1399474386106 2" xfId="425"/>
    <cellStyle name="style1399474386153" xfId="13"/>
    <cellStyle name="style1399474386153 2" xfId="427"/>
    <cellStyle name="style1399474386184" xfId="14"/>
    <cellStyle name="style1399474386184 2" xfId="428"/>
    <cellStyle name="style1399474386231" xfId="15"/>
    <cellStyle name="style1399474386231 2" xfId="432"/>
    <cellStyle name="style1399474386262" xfId="16"/>
    <cellStyle name="style1399474386262 2" xfId="433"/>
    <cellStyle name="style1399474386293" xfId="17"/>
    <cellStyle name="style1399474386293 2" xfId="426"/>
    <cellStyle name="style1399474386324" xfId="18"/>
    <cellStyle name="style1399474386324 2" xfId="429"/>
    <cellStyle name="style1399474386387" xfId="19"/>
    <cellStyle name="style1399474386387 2" xfId="430"/>
    <cellStyle name="style1399474386418" xfId="20"/>
    <cellStyle name="style1399474386418 2" xfId="431"/>
    <cellStyle name="style1399474386434" xfId="21"/>
    <cellStyle name="style1399474386434 2" xfId="434"/>
    <cellStyle name="style1399474386480" xfId="22"/>
    <cellStyle name="style1399474386480 2" xfId="435"/>
    <cellStyle name="style1399474386543" xfId="23"/>
    <cellStyle name="style1399474386543 2" xfId="436"/>
    <cellStyle name="style1399474386574" xfId="24"/>
    <cellStyle name="style1399474386574 2" xfId="437"/>
    <cellStyle name="style1399474386605" xfId="25"/>
    <cellStyle name="style1399474386605 2" xfId="438"/>
    <cellStyle name="style1399474386621" xfId="26"/>
    <cellStyle name="style1399474386621 2" xfId="439"/>
    <cellStyle name="style1399474386668" xfId="27"/>
    <cellStyle name="style1399474386668 2" xfId="440"/>
    <cellStyle name="style1399474386699" xfId="28"/>
    <cellStyle name="style1399474386699 2" xfId="441"/>
    <cellStyle name="style1399474386730" xfId="29"/>
    <cellStyle name="style1399474386730 2" xfId="442"/>
    <cellStyle name="style1399474386761" xfId="30"/>
    <cellStyle name="style1399474386761 2" xfId="443"/>
    <cellStyle name="style1399474386792" xfId="31"/>
    <cellStyle name="style1399474386792 2" xfId="444"/>
    <cellStyle name="style1399474386824" xfId="32"/>
    <cellStyle name="style1399474386824 2" xfId="445"/>
    <cellStyle name="style1399474386839" xfId="33"/>
    <cellStyle name="style1399474386839 2" xfId="446"/>
    <cellStyle name="style1399474386870" xfId="34"/>
    <cellStyle name="style1399474386870 2" xfId="447"/>
    <cellStyle name="style1399474386901" xfId="35"/>
    <cellStyle name="style1399474386901 2" xfId="448"/>
    <cellStyle name="style1399474386948" xfId="36"/>
    <cellStyle name="style1399474386948 2" xfId="449"/>
    <cellStyle name="style1399474386995" xfId="37"/>
    <cellStyle name="style1399474386995 2" xfId="450"/>
    <cellStyle name="style1399474387026" xfId="38"/>
    <cellStyle name="style1399474387026 2" xfId="454"/>
    <cellStyle name="style1399474387073" xfId="39"/>
    <cellStyle name="style1399474387073 2" xfId="458"/>
    <cellStyle name="style1399474387135" xfId="40"/>
    <cellStyle name="style1399474387135 2" xfId="451"/>
    <cellStyle name="style1399474387167" xfId="41"/>
    <cellStyle name="style1399474387167 2" xfId="452"/>
    <cellStyle name="style1399474387198" xfId="42"/>
    <cellStyle name="style1399474387198 2" xfId="453"/>
    <cellStyle name="style1399474387245" xfId="43"/>
    <cellStyle name="style1399474387245 2" xfId="455"/>
    <cellStyle name="style1399474387291" xfId="44"/>
    <cellStyle name="style1399474387291 2" xfId="456"/>
    <cellStyle name="style1399474387338" xfId="45"/>
    <cellStyle name="style1399474387338 2" xfId="457"/>
    <cellStyle name="style1399474387401" xfId="46"/>
    <cellStyle name="style1399474387401 2" xfId="459"/>
    <cellStyle name="style1399474387447" xfId="47"/>
    <cellStyle name="style1399474387447 2" xfId="460"/>
    <cellStyle name="style1399474387479" xfId="48"/>
    <cellStyle name="style1399474387479 2" xfId="461"/>
    <cellStyle name="style1399474387588" xfId="49"/>
    <cellStyle name="style1399474387588 2" xfId="462"/>
    <cellStyle name="style1399474387619" xfId="50"/>
    <cellStyle name="style1399474387619 2" xfId="466"/>
    <cellStyle name="style1399474387650" xfId="51"/>
    <cellStyle name="style1399474387650 2" xfId="463"/>
    <cellStyle name="style1399474387728" xfId="52"/>
    <cellStyle name="style1399474387728 2" xfId="467"/>
    <cellStyle name="style1399474387775" xfId="53"/>
    <cellStyle name="style1399474387775 2" xfId="464"/>
    <cellStyle name="style1399474387806" xfId="54"/>
    <cellStyle name="style1399474387806 2" xfId="468"/>
    <cellStyle name="style1399474387853" xfId="55"/>
    <cellStyle name="style1399474387853 2" xfId="465"/>
    <cellStyle name="style1399474387900" xfId="56"/>
    <cellStyle name="style1399474387900 2" xfId="469"/>
    <cellStyle name="style1399474388149" xfId="57"/>
    <cellStyle name="style1399474388149 2" xfId="470"/>
    <cellStyle name="style1399474388181" xfId="58"/>
    <cellStyle name="style1399474388181 2" xfId="471"/>
    <cellStyle name="style1399474388196" xfId="59"/>
    <cellStyle name="style1399474388196 2" xfId="472"/>
    <cellStyle name="style1399474388227" xfId="60"/>
    <cellStyle name="style1399474388227 2" xfId="473"/>
    <cellStyle name="style1399474388383" xfId="61"/>
    <cellStyle name="style1399474388383 2" xfId="474"/>
    <cellStyle name="style1399474388415" xfId="62"/>
    <cellStyle name="style1399474388415 2" xfId="475"/>
    <cellStyle name="style1399474388446" xfId="63"/>
    <cellStyle name="style1399474388446 2" xfId="476"/>
    <cellStyle name="style1399474388477" xfId="64"/>
    <cellStyle name="style1399474388477 2" xfId="477"/>
    <cellStyle name="style1399474388695" xfId="65"/>
    <cellStyle name="style1399474388695 2" xfId="478"/>
    <cellStyle name="style1399474388727" xfId="66"/>
    <cellStyle name="style1399474388727 2" xfId="479"/>
    <cellStyle name="style1399474388742" xfId="67"/>
    <cellStyle name="style1399474388742 2" xfId="480"/>
    <cellStyle name="style1399474388773" xfId="68"/>
    <cellStyle name="style1399474388773 2" xfId="481"/>
    <cellStyle name="style1399474388805" xfId="69"/>
    <cellStyle name="style1399474388805 2" xfId="482"/>
    <cellStyle name="style1399474388836" xfId="70"/>
    <cellStyle name="style1399474388836 2" xfId="483"/>
    <cellStyle name="style1399474388867" xfId="71"/>
    <cellStyle name="style1399474388867 2" xfId="484"/>
    <cellStyle name="style1399474388898" xfId="72"/>
    <cellStyle name="style1399474388898 2" xfId="485"/>
    <cellStyle name="style1399474388976" xfId="73"/>
    <cellStyle name="style1399474388976 2" xfId="486"/>
    <cellStyle name="style1399474388992" xfId="74"/>
    <cellStyle name="style1399474388992 2" xfId="487"/>
    <cellStyle name="style1399474389288" xfId="75"/>
    <cellStyle name="style1399474389288 2" xfId="488"/>
    <cellStyle name="style1399474389319" xfId="76"/>
    <cellStyle name="style1399474389319 2" xfId="489"/>
    <cellStyle name="style1399474389335" xfId="77"/>
    <cellStyle name="style1399474389335 2" xfId="490"/>
    <cellStyle name="style1399474389351" xfId="78"/>
    <cellStyle name="style1399474389351 2" xfId="491"/>
    <cellStyle name="style1399474389382" xfId="79"/>
    <cellStyle name="style1399474389382 2" xfId="492"/>
    <cellStyle name="style1399474389413" xfId="80"/>
    <cellStyle name="style1399474389413 2" xfId="493"/>
    <cellStyle name="style1399474389429" xfId="81"/>
    <cellStyle name="style1399474389429 2" xfId="494"/>
    <cellStyle name="style1399474389460" xfId="82"/>
    <cellStyle name="style1399474389460 2" xfId="495"/>
    <cellStyle name="style1399474389475" xfId="83"/>
    <cellStyle name="style1399474389475 2" xfId="496"/>
    <cellStyle name="style1399474389491" xfId="84"/>
    <cellStyle name="style1399474389491 2" xfId="497"/>
    <cellStyle name="style1399474389522" xfId="85"/>
    <cellStyle name="style1399474389522 2" xfId="498"/>
    <cellStyle name="style1399474389959" xfId="86"/>
    <cellStyle name="style1399474389959 2" xfId="499"/>
    <cellStyle name="style1399474389990" xfId="87"/>
    <cellStyle name="style1399474389990 2" xfId="500"/>
    <cellStyle name="style1399474390006" xfId="88"/>
    <cellStyle name="style1399474390006 2" xfId="501"/>
    <cellStyle name="style1399474390037" xfId="89"/>
    <cellStyle name="style1399474390037 2" xfId="502"/>
    <cellStyle name="style1399474390661" xfId="90"/>
    <cellStyle name="style1399474390661 2" xfId="503"/>
    <cellStyle name="style1399474390692" xfId="91"/>
    <cellStyle name="style1399474390692 2" xfId="504"/>
    <cellStyle name="style1399474390723" xfId="92"/>
    <cellStyle name="style1399474390723 2" xfId="505"/>
    <cellStyle name="style1399474390739" xfId="93"/>
    <cellStyle name="style1399474390739 2" xfId="506"/>
    <cellStyle name="style1399474390770" xfId="94"/>
    <cellStyle name="style1399474390770 2" xfId="507"/>
    <cellStyle name="style1399474390786" xfId="95"/>
    <cellStyle name="style1399474390786 2" xfId="508"/>
    <cellStyle name="style1399474390832" xfId="96"/>
    <cellStyle name="style1399474390832 2" xfId="509"/>
    <cellStyle name="style1399474390864" xfId="97"/>
    <cellStyle name="style1399474390864 2" xfId="510"/>
    <cellStyle name="style1400066371675" xfId="98"/>
    <cellStyle name="style1400066371675 2" xfId="511"/>
    <cellStyle name="style1400066371737" xfId="99"/>
    <cellStyle name="style1400066371737 2" xfId="512"/>
    <cellStyle name="style1400066371768" xfId="100"/>
    <cellStyle name="style1400066371768 2" xfId="513"/>
    <cellStyle name="style1400066371800" xfId="101"/>
    <cellStyle name="style1400066371800 2" xfId="514"/>
    <cellStyle name="style1400066371831" xfId="102"/>
    <cellStyle name="style1400066371831 2" xfId="515"/>
    <cellStyle name="style1400066371862" xfId="103"/>
    <cellStyle name="style1400066371862 2" xfId="516"/>
    <cellStyle name="style1400066371909" xfId="104"/>
    <cellStyle name="style1400066371909 2" xfId="518"/>
    <cellStyle name="style1400066372002" xfId="105"/>
    <cellStyle name="style1400066372002 2" xfId="519"/>
    <cellStyle name="style1400066372049" xfId="106"/>
    <cellStyle name="style1400066372049 2" xfId="523"/>
    <cellStyle name="style1400066372080" xfId="107"/>
    <cellStyle name="style1400066372080 2" xfId="524"/>
    <cellStyle name="style1400066372112" xfId="108"/>
    <cellStyle name="style1400066372112 2" xfId="517"/>
    <cellStyle name="style1400066372143" xfId="109"/>
    <cellStyle name="style1400066372143 2" xfId="520"/>
    <cellStyle name="style1400066372190" xfId="110"/>
    <cellStyle name="style1400066372190 2" xfId="521"/>
    <cellStyle name="style1400066372205" xfId="111"/>
    <cellStyle name="style1400066372205 2" xfId="522"/>
    <cellStyle name="style1400066372236" xfId="112"/>
    <cellStyle name="style1400066372236 2" xfId="525"/>
    <cellStyle name="style1400066372268" xfId="113"/>
    <cellStyle name="style1400066372268 2" xfId="526"/>
    <cellStyle name="style1400066372299" xfId="114"/>
    <cellStyle name="style1400066372299 2" xfId="527"/>
    <cellStyle name="style1400066372330" xfId="115"/>
    <cellStyle name="style1400066372330 2" xfId="528"/>
    <cellStyle name="style1400066372361" xfId="116"/>
    <cellStyle name="style1400066372361 2" xfId="529"/>
    <cellStyle name="style1400066372377" xfId="117"/>
    <cellStyle name="style1400066372377 2" xfId="530"/>
    <cellStyle name="style1400066372408" xfId="118"/>
    <cellStyle name="style1400066372408 2" xfId="531"/>
    <cellStyle name="style1400066372595" xfId="119"/>
    <cellStyle name="style1400066372595 2" xfId="532"/>
    <cellStyle name="style1400066372626" xfId="120"/>
    <cellStyle name="style1400066372626 2" xfId="533"/>
    <cellStyle name="style1400066372658" xfId="121"/>
    <cellStyle name="style1400066372658 2" xfId="534"/>
    <cellStyle name="style1400066372689" xfId="122"/>
    <cellStyle name="style1400066372689 2" xfId="535"/>
    <cellStyle name="style1400066372720" xfId="123"/>
    <cellStyle name="style1400066372720 2" xfId="536"/>
    <cellStyle name="style1400066372736" xfId="124"/>
    <cellStyle name="style1400066372736 2" xfId="537"/>
    <cellStyle name="style1400066372767" xfId="125"/>
    <cellStyle name="style1400066372767 2" xfId="538"/>
    <cellStyle name="style1400066372782" xfId="126"/>
    <cellStyle name="style1400066372782 2" xfId="539"/>
    <cellStyle name="style1400066372845" xfId="127"/>
    <cellStyle name="style1400066372845 2" xfId="540"/>
    <cellStyle name="style1400066372876" xfId="128"/>
    <cellStyle name="style1400066372876 2" xfId="541"/>
    <cellStyle name="style1400066372892" xfId="129"/>
    <cellStyle name="style1400066372892 2" xfId="545"/>
    <cellStyle name="style1400066372923" xfId="130"/>
    <cellStyle name="style1400066372923 2" xfId="549"/>
    <cellStyle name="style1400066372954" xfId="131"/>
    <cellStyle name="style1400066372954 2" xfId="542"/>
    <cellStyle name="style1400066372985" xfId="132"/>
    <cellStyle name="style1400066372985 2" xfId="543"/>
    <cellStyle name="style1400066373032" xfId="133"/>
    <cellStyle name="style1400066373032 2" xfId="544"/>
    <cellStyle name="style1400066373063" xfId="134"/>
    <cellStyle name="style1400066373063 2" xfId="546"/>
    <cellStyle name="style1400066373094" xfId="135"/>
    <cellStyle name="style1400066373094 2" xfId="547"/>
    <cellStyle name="style1400066373126" xfId="136"/>
    <cellStyle name="style1400066373126 2" xfId="548"/>
    <cellStyle name="style1400066373172" xfId="137"/>
    <cellStyle name="style1400066373172 2" xfId="550"/>
    <cellStyle name="style1400066373204" xfId="138"/>
    <cellStyle name="style1400066373204 2" xfId="551"/>
    <cellStyle name="style1400066373235" xfId="139"/>
    <cellStyle name="style1400066373235 2" xfId="552"/>
    <cellStyle name="style1400066373360" xfId="140"/>
    <cellStyle name="style1400066373360 2" xfId="553"/>
    <cellStyle name="style1400066373391" xfId="141"/>
    <cellStyle name="style1400066373391 2" xfId="557"/>
    <cellStyle name="style1400066373422" xfId="142"/>
    <cellStyle name="style1400066373422 2" xfId="554"/>
    <cellStyle name="style1400066373438" xfId="143"/>
    <cellStyle name="style1400066373438 2" xfId="558"/>
    <cellStyle name="style1400066373469" xfId="144"/>
    <cellStyle name="style1400066373469 2" xfId="555"/>
    <cellStyle name="style1400066373500" xfId="145"/>
    <cellStyle name="style1400066373500 2" xfId="559"/>
    <cellStyle name="style1400066373531" xfId="146"/>
    <cellStyle name="style1400066373531 2" xfId="556"/>
    <cellStyle name="style1400066373562" xfId="147"/>
    <cellStyle name="style1400066373562 2" xfId="560"/>
    <cellStyle name="style1400066373796" xfId="148"/>
    <cellStyle name="style1400066373796 2" xfId="561"/>
    <cellStyle name="style1400066373828" xfId="149"/>
    <cellStyle name="style1400066373828 2" xfId="562"/>
    <cellStyle name="style1400066373843" xfId="150"/>
    <cellStyle name="style1400066373843 2" xfId="563"/>
    <cellStyle name="style1400066373859" xfId="151"/>
    <cellStyle name="style1400066373859 2" xfId="564"/>
    <cellStyle name="style1400066373999" xfId="152"/>
    <cellStyle name="style1400066373999 2" xfId="565"/>
    <cellStyle name="style1400066374077" xfId="153"/>
    <cellStyle name="style1400066374077 2" xfId="566"/>
    <cellStyle name="style1400066374108" xfId="154"/>
    <cellStyle name="style1400066374108 2" xfId="567"/>
    <cellStyle name="style1400066374124" xfId="155"/>
    <cellStyle name="style1400066374124 2" xfId="568"/>
    <cellStyle name="style1400066374233" xfId="156"/>
    <cellStyle name="style1400066374233 2" xfId="569"/>
    <cellStyle name="style1400066374264" xfId="157"/>
    <cellStyle name="style1400066374264 2" xfId="570"/>
    <cellStyle name="style1400066374280" xfId="158"/>
    <cellStyle name="style1400066374280 2" xfId="571"/>
    <cellStyle name="style1400066374296" xfId="159"/>
    <cellStyle name="style1400066374296 2" xfId="572"/>
    <cellStyle name="style1400066374327" xfId="160"/>
    <cellStyle name="style1400066374327 2" xfId="573"/>
    <cellStyle name="style1400066374342" xfId="161"/>
    <cellStyle name="style1400066374342 2" xfId="574"/>
    <cellStyle name="style1400066374374" xfId="162"/>
    <cellStyle name="style1400066374374 2" xfId="575"/>
    <cellStyle name="style1400066374389" xfId="163"/>
    <cellStyle name="style1400066374389 2" xfId="576"/>
    <cellStyle name="style1400066374452" xfId="164"/>
    <cellStyle name="style1400066374452 2" xfId="577"/>
    <cellStyle name="style1400066374483" xfId="165"/>
    <cellStyle name="style1400066374483 2" xfId="578"/>
    <cellStyle name="style1400066375388" xfId="166"/>
    <cellStyle name="style1400066375388 2" xfId="579"/>
    <cellStyle name="style1400066376012" xfId="167"/>
    <cellStyle name="style1400066376012 2" xfId="580"/>
    <cellStyle name="style1400066376027" xfId="168"/>
    <cellStyle name="style1400066376027 2" xfId="581"/>
    <cellStyle name="style1400066376043" xfId="169"/>
    <cellStyle name="style1400066376043 2" xfId="582"/>
    <cellStyle name="style1400066376074" xfId="170"/>
    <cellStyle name="style1400066376074 2" xfId="583"/>
    <cellStyle name="style1400066376090" xfId="171"/>
    <cellStyle name="style1400066376090 2" xfId="584"/>
    <cellStyle name="style1400066376121" xfId="172"/>
    <cellStyle name="style1400066376121 2" xfId="585"/>
    <cellStyle name="style1400066376137" xfId="173"/>
    <cellStyle name="style1400066376137 2" xfId="586"/>
    <cellStyle name="style1400066376152" xfId="174"/>
    <cellStyle name="style1400066376152 2" xfId="587"/>
    <cellStyle name="style1400066376183" xfId="175"/>
    <cellStyle name="style1400066376183 2" xfId="588"/>
    <cellStyle name="style1400066376199" xfId="176"/>
    <cellStyle name="style1400066376199 2" xfId="589"/>
    <cellStyle name="style1400066376215" xfId="177"/>
    <cellStyle name="style1400066376215 2" xfId="590"/>
    <cellStyle name="style1400066376605" xfId="178"/>
    <cellStyle name="style1400066376605 2" xfId="591"/>
    <cellStyle name="style1400066376620" xfId="179"/>
    <cellStyle name="style1400066376620 2" xfId="592"/>
    <cellStyle name="style1400066376636" xfId="180"/>
    <cellStyle name="style1400066376636 2" xfId="593"/>
    <cellStyle name="style1400066376667" xfId="181"/>
    <cellStyle name="style1400066376667 2" xfId="594"/>
    <cellStyle name="style1400066377260" xfId="182"/>
    <cellStyle name="style1400066377260 2" xfId="595"/>
    <cellStyle name="style1400066377275" xfId="183"/>
    <cellStyle name="style1400066377275 2" xfId="596"/>
    <cellStyle name="style1400066377307" xfId="184"/>
    <cellStyle name="style1400066377307 2" xfId="597"/>
    <cellStyle name="style1400066377322" xfId="185"/>
    <cellStyle name="style1400066377322 2" xfId="598"/>
    <cellStyle name="style1400066377338" xfId="186"/>
    <cellStyle name="style1400066377338 2" xfId="599"/>
    <cellStyle name="style1400066377369" xfId="187"/>
    <cellStyle name="style1400066377369 2" xfId="600"/>
    <cellStyle name="style1400143864780" xfId="188"/>
    <cellStyle name="style1400143864780 2" xfId="601"/>
    <cellStyle name="style1400143864842" xfId="189"/>
    <cellStyle name="style1400143864842 2" xfId="602"/>
    <cellStyle name="style1400143864873" xfId="190"/>
    <cellStyle name="style1400143864873 2" xfId="603"/>
    <cellStyle name="style1400143864920" xfId="191"/>
    <cellStyle name="style1400143864920 2" xfId="604"/>
    <cellStyle name="style1400143864936" xfId="192"/>
    <cellStyle name="style1400143864936 2" xfId="605"/>
    <cellStyle name="style1400143864983" xfId="193"/>
    <cellStyle name="style1400143864983 2" xfId="606"/>
    <cellStyle name="style1400143865014" xfId="194"/>
    <cellStyle name="style1400143865014 2" xfId="608"/>
    <cellStyle name="style1400143865061" xfId="195"/>
    <cellStyle name="style1400143865061 2" xfId="609"/>
    <cellStyle name="style1400143865092" xfId="196"/>
    <cellStyle name="style1400143865092 2" xfId="613"/>
    <cellStyle name="style1400143865123" xfId="197"/>
    <cellStyle name="style1400143865123 2" xfId="614"/>
    <cellStyle name="style1400143865154" xfId="198"/>
    <cellStyle name="style1400143865154 2" xfId="607"/>
    <cellStyle name="style1400143865185" xfId="199"/>
    <cellStyle name="style1400143865185 2" xfId="610"/>
    <cellStyle name="style1400143865232" xfId="200"/>
    <cellStyle name="style1400143865232 2" xfId="611"/>
    <cellStyle name="style1400143865263" xfId="201"/>
    <cellStyle name="style1400143865263 2" xfId="612"/>
    <cellStyle name="style1400143865295" xfId="202"/>
    <cellStyle name="style1400143865295 2" xfId="615"/>
    <cellStyle name="style1400143865326" xfId="203"/>
    <cellStyle name="style1400143865326 2" xfId="616"/>
    <cellStyle name="style1400143865357" xfId="204"/>
    <cellStyle name="style1400143865357 2" xfId="617"/>
    <cellStyle name="style1400143865451" xfId="205"/>
    <cellStyle name="style1400143865451 2" xfId="618"/>
    <cellStyle name="style1400143865482" xfId="206"/>
    <cellStyle name="style1400143865482 2" xfId="619"/>
    <cellStyle name="style1400143865497" xfId="207"/>
    <cellStyle name="style1400143865497 2" xfId="620"/>
    <cellStyle name="style1400143865529" xfId="208"/>
    <cellStyle name="style1400143865529 2" xfId="621"/>
    <cellStyle name="style1400143865560" xfId="209"/>
    <cellStyle name="style1400143865560 2" xfId="622"/>
    <cellStyle name="style1400143865591" xfId="210"/>
    <cellStyle name="style1400143865591 2" xfId="623"/>
    <cellStyle name="style1400143865622" xfId="211"/>
    <cellStyle name="style1400143865622 2" xfId="624"/>
    <cellStyle name="style1400143865653" xfId="212"/>
    <cellStyle name="style1400143865653 2" xfId="625"/>
    <cellStyle name="style1400143865685" xfId="213"/>
    <cellStyle name="style1400143865685 2" xfId="626"/>
    <cellStyle name="style1400143865716" xfId="214"/>
    <cellStyle name="style1400143865716 2" xfId="627"/>
    <cellStyle name="style1400143865731" xfId="215"/>
    <cellStyle name="style1400143865731 2" xfId="628"/>
    <cellStyle name="style1400143865763" xfId="216"/>
    <cellStyle name="style1400143865763 2" xfId="629"/>
    <cellStyle name="style1400143865809" xfId="217"/>
    <cellStyle name="style1400143865809 2" xfId="630"/>
    <cellStyle name="style1400143865856" xfId="218"/>
    <cellStyle name="style1400143865856 2" xfId="631"/>
    <cellStyle name="style1400143865872" xfId="219"/>
    <cellStyle name="style1400143865872 2" xfId="635"/>
    <cellStyle name="style1400143865903" xfId="220"/>
    <cellStyle name="style1400143865903 2" xfId="639"/>
    <cellStyle name="style1400143865934" xfId="221"/>
    <cellStyle name="style1400143865934 2" xfId="632"/>
    <cellStyle name="style1400143865981" xfId="222"/>
    <cellStyle name="style1400143865981 2" xfId="633"/>
    <cellStyle name="style1400143865997" xfId="223"/>
    <cellStyle name="style1400143865997 2" xfId="634"/>
    <cellStyle name="style1400143866028" xfId="224"/>
    <cellStyle name="style1400143866028 2" xfId="636"/>
    <cellStyle name="style1400143866121" xfId="225"/>
    <cellStyle name="style1400143866121 2" xfId="637"/>
    <cellStyle name="style1400143866168" xfId="226"/>
    <cellStyle name="style1400143866168 2" xfId="638"/>
    <cellStyle name="style1400143866215" xfId="227"/>
    <cellStyle name="style1400143866215 2" xfId="640"/>
    <cellStyle name="style1400143866262" xfId="228"/>
    <cellStyle name="style1400143866262 2" xfId="641"/>
    <cellStyle name="style1400143866293" xfId="229"/>
    <cellStyle name="style1400143866293 2" xfId="642"/>
    <cellStyle name="style1400143866387" xfId="230"/>
    <cellStyle name="style1400143866387 2" xfId="643"/>
    <cellStyle name="style1400143866418" xfId="231"/>
    <cellStyle name="style1400143866418 2" xfId="647"/>
    <cellStyle name="style1400143866433" xfId="232"/>
    <cellStyle name="style1400143866433 2" xfId="644"/>
    <cellStyle name="style1400143866465" xfId="233"/>
    <cellStyle name="style1400143866465 2" xfId="648"/>
    <cellStyle name="style1400143866511" xfId="234"/>
    <cellStyle name="style1400143866511 2" xfId="645"/>
    <cellStyle name="style1400143866527" xfId="235"/>
    <cellStyle name="style1400143866527 2" xfId="649"/>
    <cellStyle name="style1400143866558" xfId="236"/>
    <cellStyle name="style1400143866558 2" xfId="646"/>
    <cellStyle name="style1400143866589" xfId="237"/>
    <cellStyle name="style1400143866589 2" xfId="650"/>
    <cellStyle name="style1400143866917" xfId="238"/>
    <cellStyle name="style1400143866917 2" xfId="651"/>
    <cellStyle name="style1400143866948" xfId="239"/>
    <cellStyle name="style1400143866948 2" xfId="652"/>
    <cellStyle name="style1400143866979" xfId="240"/>
    <cellStyle name="style1400143866979 2" xfId="653"/>
    <cellStyle name="style1400143866995" xfId="241"/>
    <cellStyle name="style1400143866995 2" xfId="654"/>
    <cellStyle name="style1400143867167" xfId="242"/>
    <cellStyle name="style1400143867167 2" xfId="655"/>
    <cellStyle name="style1400143867182" xfId="243"/>
    <cellStyle name="style1400143867182 2" xfId="656"/>
    <cellStyle name="style1400143867213" xfId="244"/>
    <cellStyle name="style1400143867213 2" xfId="657"/>
    <cellStyle name="style1400143867323" xfId="245"/>
    <cellStyle name="style1400143867323 2" xfId="658"/>
    <cellStyle name="style1400143867479" xfId="246"/>
    <cellStyle name="style1400143867479 2" xfId="659"/>
    <cellStyle name="style1400143867494" xfId="247"/>
    <cellStyle name="style1400143867494 2" xfId="660"/>
    <cellStyle name="style1400143867510" xfId="248"/>
    <cellStyle name="style1400143867510 2" xfId="661"/>
    <cellStyle name="style1400143867541" xfId="249"/>
    <cellStyle name="style1400143867541 2" xfId="662"/>
    <cellStyle name="style1400143867572" xfId="250"/>
    <cellStyle name="style1400143867572 2" xfId="663"/>
    <cellStyle name="style1400143867588" xfId="251"/>
    <cellStyle name="style1400143867588 2" xfId="664"/>
    <cellStyle name="style1400143867603" xfId="252"/>
    <cellStyle name="style1400143867603 2" xfId="665"/>
    <cellStyle name="style1400143867635" xfId="253"/>
    <cellStyle name="style1400143867635 2" xfId="666"/>
    <cellStyle name="style1400143867759" xfId="254"/>
    <cellStyle name="style1400143867759 2" xfId="667"/>
    <cellStyle name="style1400143867775" xfId="255"/>
    <cellStyle name="style1400143867775 2" xfId="668"/>
    <cellStyle name="style1400143868898" xfId="256"/>
    <cellStyle name="style1400143868898 2" xfId="669"/>
    <cellStyle name="style1400143869647" xfId="257"/>
    <cellStyle name="style1400143869647 2" xfId="670"/>
    <cellStyle name="style1400143869663" xfId="258"/>
    <cellStyle name="style1400143869663 2" xfId="671"/>
    <cellStyle name="style1400143869678" xfId="259"/>
    <cellStyle name="style1400143869678 2" xfId="672"/>
    <cellStyle name="style1400143869710" xfId="260"/>
    <cellStyle name="style1400143869710 2" xfId="673"/>
    <cellStyle name="style1400143869725" xfId="261"/>
    <cellStyle name="style1400143869725 2" xfId="674"/>
    <cellStyle name="style1400143869756" xfId="262"/>
    <cellStyle name="style1400143869756 2" xfId="675"/>
    <cellStyle name="style1400143869772" xfId="263"/>
    <cellStyle name="style1400143869772 2" xfId="676"/>
    <cellStyle name="style1400143869788" xfId="264"/>
    <cellStyle name="style1400143869788 2" xfId="677"/>
    <cellStyle name="style1400143869819" xfId="265"/>
    <cellStyle name="style1400143869819 2" xfId="678"/>
    <cellStyle name="style1400143869834" xfId="266"/>
    <cellStyle name="style1400143869834 2" xfId="679"/>
    <cellStyle name="style1400143869850" xfId="267"/>
    <cellStyle name="style1400143869850 2" xfId="680"/>
    <cellStyle name="style1400143870318" xfId="268"/>
    <cellStyle name="style1400143870318 2" xfId="681"/>
    <cellStyle name="style1400143870412" xfId="269"/>
    <cellStyle name="style1400143870412 2" xfId="682"/>
    <cellStyle name="style1400143870427" xfId="270"/>
    <cellStyle name="style1400143870427 2" xfId="683"/>
    <cellStyle name="style1400143870458" xfId="271"/>
    <cellStyle name="style1400143870458 2" xfId="684"/>
    <cellStyle name="style1400143871176" xfId="272"/>
    <cellStyle name="style1400143871176 2" xfId="685"/>
    <cellStyle name="style1400143871207" xfId="273"/>
    <cellStyle name="style1400143871207 2" xfId="686"/>
    <cellStyle name="style1400143871223" xfId="274"/>
    <cellStyle name="style1400143871223 2" xfId="687"/>
    <cellStyle name="style1400143871316" xfId="275"/>
    <cellStyle name="style1400143871316 2" xfId="688"/>
    <cellStyle name="style1400143871348" xfId="276"/>
    <cellStyle name="style1400143871348 2" xfId="689"/>
    <cellStyle name="style1400143871363" xfId="277"/>
    <cellStyle name="style1400143871363 2" xfId="690"/>
    <cellStyle name="style1400245795658" xfId="278"/>
    <cellStyle name="style1400245795658 2" xfId="691"/>
    <cellStyle name="style1400245795751" xfId="279"/>
    <cellStyle name="style1400245795751 2" xfId="692"/>
    <cellStyle name="style1400245795798" xfId="280"/>
    <cellStyle name="style1400245795798 2" xfId="693"/>
    <cellStyle name="style1400245795829" xfId="281"/>
    <cellStyle name="style1400245795829 2" xfId="694"/>
    <cellStyle name="style1400245795876" xfId="282"/>
    <cellStyle name="style1400245795876 2" xfId="695"/>
    <cellStyle name="style1400245795907" xfId="283"/>
    <cellStyle name="style1400245795907 2" xfId="697"/>
    <cellStyle name="style1400245795954" xfId="284"/>
    <cellStyle name="style1400245795954 2" xfId="698"/>
    <cellStyle name="style1400245796001" xfId="285"/>
    <cellStyle name="style1400245796001 2" xfId="702"/>
    <cellStyle name="style1400245796032" xfId="286"/>
    <cellStyle name="style1400245796032 2" xfId="703"/>
    <cellStyle name="style1400245796063" xfId="287"/>
    <cellStyle name="style1400245796063 2" xfId="696"/>
    <cellStyle name="style1400245796095" xfId="288"/>
    <cellStyle name="style1400245796095 2" xfId="699"/>
    <cellStyle name="style1400245796126" xfId="289"/>
    <cellStyle name="style1400245796126 2" xfId="700"/>
    <cellStyle name="style1400245796157" xfId="290"/>
    <cellStyle name="style1400245796157 2" xfId="701"/>
    <cellStyle name="style1400245796188" xfId="291"/>
    <cellStyle name="style1400245796188 2" xfId="704"/>
    <cellStyle name="style1400245796219" xfId="292"/>
    <cellStyle name="style1400245796219 2" xfId="706"/>
    <cellStyle name="style1400245796251" xfId="293"/>
    <cellStyle name="style1400245796251 2" xfId="707"/>
    <cellStyle name="style1400245796453" xfId="294"/>
    <cellStyle name="style1400245796453 2" xfId="708"/>
    <cellStyle name="style1400245796469" xfId="295"/>
    <cellStyle name="style1400245796469 2" xfId="709"/>
    <cellStyle name="style1400245796500" xfId="296"/>
    <cellStyle name="style1400245796500 2" xfId="710"/>
    <cellStyle name="style1400245796531" xfId="297"/>
    <cellStyle name="style1400245796531 2" xfId="711"/>
    <cellStyle name="style1400245796563" xfId="298"/>
    <cellStyle name="style1400245796563 2" xfId="712"/>
    <cellStyle name="style1400245796609" xfId="299"/>
    <cellStyle name="style1400245796609 2" xfId="713"/>
    <cellStyle name="style1400245796641" xfId="300"/>
    <cellStyle name="style1400245796641 2" xfId="714"/>
    <cellStyle name="style1400245796656" xfId="301"/>
    <cellStyle name="style1400245796656 2" xfId="715"/>
    <cellStyle name="style1400245796687" xfId="302"/>
    <cellStyle name="style1400245796687 2" xfId="716"/>
    <cellStyle name="style1400245796719" xfId="303"/>
    <cellStyle name="style1400245796719 2" xfId="717"/>
    <cellStyle name="style1400245796734" xfId="304"/>
    <cellStyle name="style1400245796734 2" xfId="718"/>
    <cellStyle name="style1400245796828" xfId="305"/>
    <cellStyle name="style1400245796828 2" xfId="727"/>
    <cellStyle name="style1400245796859" xfId="306"/>
    <cellStyle name="style1400245796859 2" xfId="731"/>
    <cellStyle name="style1400245796906" xfId="307"/>
    <cellStyle name="style1400245796906 2" xfId="735"/>
    <cellStyle name="style1400245796921" xfId="308"/>
    <cellStyle name="style1400245796921 2" xfId="728"/>
    <cellStyle name="style1400245796953" xfId="309"/>
    <cellStyle name="style1400245796953 2" xfId="729"/>
    <cellStyle name="style1400245796984" xfId="310"/>
    <cellStyle name="style1400245796984 2" xfId="730"/>
    <cellStyle name="style1400245797015" xfId="311"/>
    <cellStyle name="style1400245797015 2" xfId="732"/>
    <cellStyle name="style1400245797046" xfId="312"/>
    <cellStyle name="style1400245797046 2" xfId="733"/>
    <cellStyle name="style1400245797077" xfId="313"/>
    <cellStyle name="style1400245797077 2" xfId="734"/>
    <cellStyle name="style1400245797140" xfId="314"/>
    <cellStyle name="style1400245797140 2" xfId="736"/>
    <cellStyle name="style1400245797171" xfId="315"/>
    <cellStyle name="style1400245797171 2" xfId="737"/>
    <cellStyle name="style1400245797202" xfId="316"/>
    <cellStyle name="style1400245797202 2" xfId="738"/>
    <cellStyle name="style1400245797343" xfId="317"/>
    <cellStyle name="style1400245797343 2" xfId="719"/>
    <cellStyle name="style1400245797358" xfId="318"/>
    <cellStyle name="style1400245797358 2" xfId="723"/>
    <cellStyle name="style1400245797389" xfId="319"/>
    <cellStyle name="style1400245797389 2" xfId="720"/>
    <cellStyle name="style1400245797421" xfId="320"/>
    <cellStyle name="style1400245797421 2" xfId="724"/>
    <cellStyle name="style1400245797452" xfId="321"/>
    <cellStyle name="style1400245797452 2" xfId="721"/>
    <cellStyle name="style1400245797483" xfId="322"/>
    <cellStyle name="style1400245797483 2" xfId="725"/>
    <cellStyle name="style1400245797514" xfId="323"/>
    <cellStyle name="style1400245797514 2" xfId="722"/>
    <cellStyle name="style1400245797545" xfId="324"/>
    <cellStyle name="style1400245797545 2" xfId="726"/>
    <cellStyle name="style1400245800010" xfId="325"/>
    <cellStyle name="style1400245800010 2" xfId="705"/>
    <cellStyle name="style1400494531328" xfId="326"/>
    <cellStyle name="style1400494531328 2" xfId="739"/>
    <cellStyle name="style1400494531375" xfId="327"/>
    <cellStyle name="style1400494531375 2" xfId="740"/>
    <cellStyle name="style1400494531422" xfId="328"/>
    <cellStyle name="style1400494531422 2" xfId="741"/>
    <cellStyle name="style1400494531453" xfId="329"/>
    <cellStyle name="style1400494531453 2" xfId="742"/>
    <cellStyle name="style1400494531484" xfId="330"/>
    <cellStyle name="style1400494531484 2" xfId="743"/>
    <cellStyle name="style1400494531516" xfId="331"/>
    <cellStyle name="style1400494531516 2" xfId="744"/>
    <cellStyle name="style1400494531547" xfId="332"/>
    <cellStyle name="style1400494531547 2" xfId="746"/>
    <cellStyle name="style1400494531578" xfId="333"/>
    <cellStyle name="style1400494531578 2" xfId="747"/>
    <cellStyle name="style1400494531625" xfId="334"/>
    <cellStyle name="style1400494531625 2" xfId="751"/>
    <cellStyle name="style1400494531656" xfId="335"/>
    <cellStyle name="style1400494531656 2" xfId="752"/>
    <cellStyle name="style1400494531687" xfId="336"/>
    <cellStyle name="style1400494531687 2" xfId="745"/>
    <cellStyle name="style1400494531734" xfId="337"/>
    <cellStyle name="style1400494531734 2" xfId="748"/>
    <cellStyle name="style1400494531765" xfId="338"/>
    <cellStyle name="style1400494531765 2" xfId="749"/>
    <cellStyle name="style1400494531781" xfId="339"/>
    <cellStyle name="style1400494531781 2" xfId="750"/>
    <cellStyle name="style1400494531812" xfId="340"/>
    <cellStyle name="style1400494531812 2" xfId="753"/>
    <cellStyle name="style1400494531843" xfId="341"/>
    <cellStyle name="style1400494531843 2" xfId="754"/>
    <cellStyle name="style1400494531921" xfId="342"/>
    <cellStyle name="style1400494531921 2" xfId="755"/>
    <cellStyle name="style1400494531952" xfId="343"/>
    <cellStyle name="style1400494531952 2" xfId="756"/>
    <cellStyle name="style1400494531984" xfId="344"/>
    <cellStyle name="style1400494531984 2" xfId="757"/>
    <cellStyle name="style1400494532015" xfId="345"/>
    <cellStyle name="style1400494532015 2" xfId="758"/>
    <cellStyle name="style1400494532046" xfId="346"/>
    <cellStyle name="style1400494532046 2" xfId="759"/>
    <cellStyle name="style1400494532077" xfId="347"/>
    <cellStyle name="style1400494532077 2" xfId="760"/>
    <cellStyle name="style1400494532108" xfId="348"/>
    <cellStyle name="style1400494532108 2" xfId="761"/>
    <cellStyle name="style1400494532140" xfId="349"/>
    <cellStyle name="style1400494532140 2" xfId="762"/>
    <cellStyle name="style1400494532171" xfId="350"/>
    <cellStyle name="style1400494532171 2" xfId="763"/>
    <cellStyle name="style1400494532187" xfId="351"/>
    <cellStyle name="style1400494532187 2" xfId="764"/>
    <cellStyle name="style1400494532218" xfId="352"/>
    <cellStyle name="style1400494532218 2" xfId="765"/>
    <cellStyle name="style1400494532233" xfId="353"/>
    <cellStyle name="style1400494532233 2" xfId="766"/>
    <cellStyle name="style1400494532265" xfId="354"/>
    <cellStyle name="style1400494532265 2" xfId="767"/>
    <cellStyle name="style1400494532311" xfId="355"/>
    <cellStyle name="style1400494532311 2" xfId="768"/>
    <cellStyle name="style1400494532343" xfId="356"/>
    <cellStyle name="style1400494532343 2" xfId="769"/>
    <cellStyle name="style1400494532358" xfId="357"/>
    <cellStyle name="style1400494532358 2" xfId="773"/>
    <cellStyle name="style1400494532389" xfId="358"/>
    <cellStyle name="style1400494532389 2" xfId="777"/>
    <cellStyle name="style1400494532421" xfId="359"/>
    <cellStyle name="style1400494532421 2" xfId="770"/>
    <cellStyle name="style1400494532467" xfId="360"/>
    <cellStyle name="style1400494532467 2" xfId="771"/>
    <cellStyle name="style1400494532545" xfId="361"/>
    <cellStyle name="style1400494532545 2" xfId="772"/>
    <cellStyle name="style1400494532577" xfId="362"/>
    <cellStyle name="style1400494532577 2" xfId="774"/>
    <cellStyle name="style1400494532608" xfId="363"/>
    <cellStyle name="style1400494532608 2" xfId="775"/>
    <cellStyle name="style1400494532639" xfId="364"/>
    <cellStyle name="style1400494532639 2" xfId="776"/>
    <cellStyle name="style1400494532701" xfId="365"/>
    <cellStyle name="style1400494532701 2" xfId="778"/>
    <cellStyle name="style1400494532733" xfId="366"/>
    <cellStyle name="style1400494532733 2" xfId="779"/>
    <cellStyle name="style1400494532764" xfId="367"/>
    <cellStyle name="style1400494532764 2" xfId="780"/>
    <cellStyle name="style1400494532857" xfId="368"/>
    <cellStyle name="style1400494532857 2" xfId="781"/>
    <cellStyle name="style1400494532873" xfId="369"/>
    <cellStyle name="style1400494532873 2" xfId="785"/>
    <cellStyle name="style1400494532904" xfId="370"/>
    <cellStyle name="style1400494532904 2" xfId="782"/>
    <cellStyle name="style1400494532920" xfId="371"/>
    <cellStyle name="style1400494532920 2" xfId="786"/>
    <cellStyle name="style1400494532951" xfId="372"/>
    <cellStyle name="style1400494532951 2" xfId="783"/>
    <cellStyle name="style1400494533045" xfId="373"/>
    <cellStyle name="style1400494533045 2" xfId="787"/>
    <cellStyle name="style1400494533076" xfId="374"/>
    <cellStyle name="style1400494533076 2" xfId="784"/>
    <cellStyle name="style1400494533107" xfId="375"/>
    <cellStyle name="style1400494533107 2" xfId="788"/>
    <cellStyle name="style1400494533388" xfId="376"/>
    <cellStyle name="style1400494533388 2" xfId="789"/>
    <cellStyle name="style1400494533403" xfId="377"/>
    <cellStyle name="style1400494533403 2" xfId="790"/>
    <cellStyle name="style1400494533419" xfId="378"/>
    <cellStyle name="style1400494533419 2" xfId="791"/>
    <cellStyle name="style1400494533450" xfId="379"/>
    <cellStyle name="style1400494533450 2" xfId="792"/>
    <cellStyle name="style1400494533637" xfId="380"/>
    <cellStyle name="style1400494533637 2" xfId="793"/>
    <cellStyle name="style1400494533653" xfId="381"/>
    <cellStyle name="style1400494533653 2" xfId="794"/>
    <cellStyle name="style1400494533684" xfId="382"/>
    <cellStyle name="style1400494533684 2" xfId="795"/>
    <cellStyle name="style1400494533715" xfId="383"/>
    <cellStyle name="style1400494533715 2" xfId="796"/>
    <cellStyle name="style1400494533825" xfId="384"/>
    <cellStyle name="style1400494533825 2" xfId="797"/>
    <cellStyle name="style1400494533856" xfId="385"/>
    <cellStyle name="style1400494533856 2" xfId="798"/>
    <cellStyle name="style1400494533871" xfId="386"/>
    <cellStyle name="style1400494533871 2" xfId="799"/>
    <cellStyle name="style1400494533949" xfId="387"/>
    <cellStyle name="style1400494533949 2" xfId="800"/>
    <cellStyle name="style1400494533981" xfId="388"/>
    <cellStyle name="style1400494533981 2" xfId="801"/>
    <cellStyle name="style1400494534012" xfId="389"/>
    <cellStyle name="style1400494534012 2" xfId="802"/>
    <cellStyle name="style1400494534027" xfId="390"/>
    <cellStyle name="style1400494534027 2" xfId="803"/>
    <cellStyle name="style1400494534043" xfId="391"/>
    <cellStyle name="style1400494534043 2" xfId="804"/>
    <cellStyle name="style1400494534105" xfId="392"/>
    <cellStyle name="style1400494534105 2" xfId="805"/>
    <cellStyle name="style1400494534137" xfId="393"/>
    <cellStyle name="style1400494534137 2" xfId="806"/>
    <cellStyle name="style1400494535291" xfId="394"/>
    <cellStyle name="style1400494535291 2" xfId="807"/>
    <cellStyle name="style1400494536102" xfId="395"/>
    <cellStyle name="style1400494536102 2" xfId="808"/>
    <cellStyle name="style1400494536118" xfId="396"/>
    <cellStyle name="style1400494536118 2" xfId="809"/>
    <cellStyle name="style1400494536149" xfId="397"/>
    <cellStyle name="style1400494536149 2" xfId="810"/>
    <cellStyle name="style1400494536165" xfId="398"/>
    <cellStyle name="style1400494536165 2" xfId="811"/>
    <cellStyle name="style1400494536196" xfId="399"/>
    <cellStyle name="style1400494536196 2" xfId="812"/>
    <cellStyle name="style1400494536211" xfId="400"/>
    <cellStyle name="style1400494536211 2" xfId="813"/>
    <cellStyle name="style1400494536243" xfId="401"/>
    <cellStyle name="style1400494536243 2" xfId="814"/>
    <cellStyle name="style1400494536258" xfId="402"/>
    <cellStyle name="style1400494536258 2" xfId="815"/>
    <cellStyle name="style1400494536274" xfId="403"/>
    <cellStyle name="style1400494536274 2" xfId="816"/>
    <cellStyle name="style1400494536305" xfId="404"/>
    <cellStyle name="style1400494536305 2" xfId="817"/>
    <cellStyle name="style1400494536383" xfId="405"/>
    <cellStyle name="style1400494536383 2" xfId="818"/>
    <cellStyle name="style1400494536882" xfId="406"/>
    <cellStyle name="style1400494536882 2" xfId="819"/>
    <cellStyle name="style1400494536913" xfId="407"/>
    <cellStyle name="style1400494536913 2" xfId="820"/>
    <cellStyle name="style1400494536929" xfId="408"/>
    <cellStyle name="style1400494536929 2" xfId="821"/>
    <cellStyle name="style1400494536960" xfId="409"/>
    <cellStyle name="style1400494536960 2" xfId="822"/>
    <cellStyle name="style1400494537756" xfId="410"/>
    <cellStyle name="style1400494537756 2" xfId="823"/>
    <cellStyle name="style1400494537771" xfId="411"/>
    <cellStyle name="style1400494537771 2" xfId="824"/>
    <cellStyle name="style1400494537803" xfId="412"/>
    <cellStyle name="style1400494537803 2" xfId="825"/>
    <cellStyle name="style1400494537818" xfId="413"/>
    <cellStyle name="style1400494537818 2" xfId="826"/>
    <cellStyle name="style1400494537849" xfId="414"/>
    <cellStyle name="style1400494537849 2" xfId="827"/>
    <cellStyle name="style1400494537865" xfId="415"/>
    <cellStyle name="style1400494537865 2" xfId="828"/>
    <cellStyle name="style1402414820063" xfId="1892"/>
    <cellStyle name="style1402414820157" xfId="1893"/>
    <cellStyle name="style1402414820203" xfId="1894"/>
    <cellStyle name="style1402414820235" xfId="1895"/>
    <cellStyle name="style1402414820281" xfId="1896"/>
    <cellStyle name="style1402414820313" xfId="1898"/>
    <cellStyle name="style1402414820344" xfId="1899"/>
    <cellStyle name="style1402414820391" xfId="1903"/>
    <cellStyle name="style1402414820422" xfId="1904"/>
    <cellStyle name="style1402414820453" xfId="1897"/>
    <cellStyle name="style1402414820500" xfId="1900"/>
    <cellStyle name="style1402414820531" xfId="1901"/>
    <cellStyle name="style1402414820562" xfId="1902"/>
    <cellStyle name="style1402414820718" xfId="1905"/>
    <cellStyle name="style1402414820749" xfId="1906"/>
    <cellStyle name="style1402414820781" xfId="1907"/>
    <cellStyle name="style1402414820827" xfId="1908"/>
    <cellStyle name="style1402414820859" xfId="1909"/>
    <cellStyle name="style1402414820890" xfId="1910"/>
    <cellStyle name="style1402414820921" xfId="1911"/>
    <cellStyle name="style1402414820952" xfId="1912"/>
    <cellStyle name="style1402414820983" xfId="1913"/>
    <cellStyle name="style1402414821015" xfId="1914"/>
    <cellStyle name="style1402414821046" xfId="1915"/>
    <cellStyle name="style1402414821077" xfId="1916"/>
    <cellStyle name="style1402414821124" xfId="1917"/>
    <cellStyle name="style1402414821155" xfId="1918"/>
    <cellStyle name="style1402414821420" xfId="1919"/>
    <cellStyle name="style1402414821451" xfId="1920"/>
    <cellStyle name="style1402414821483" xfId="1921"/>
    <cellStyle name="style1402414821498" xfId="1922"/>
    <cellStyle name="style1402414821561" xfId="1923"/>
    <cellStyle name="style1402414821592" xfId="1924"/>
    <cellStyle name="style1402414821623" xfId="1925"/>
    <cellStyle name="style1402414821670" xfId="1926"/>
    <cellStyle name="style1402414821701" xfId="1927"/>
    <cellStyle name="style1402414821732" xfId="1928"/>
    <cellStyle name="style1402414821763" xfId="1929"/>
    <cellStyle name="style1402414821779" xfId="1930"/>
    <cellStyle name="style1402414821873" xfId="1931"/>
    <cellStyle name="style1402414821919" xfId="1932"/>
    <cellStyle name="style1402414821966" xfId="1933"/>
    <cellStyle name="style1402414821997" xfId="1934"/>
    <cellStyle name="style1402414822013" xfId="1935"/>
    <cellStyle name="style1402414822029" xfId="1936"/>
    <cellStyle name="style1402414822263" xfId="1937"/>
    <cellStyle name="style1402414822278" xfId="1941"/>
    <cellStyle name="style1402414822309" xfId="1945"/>
    <cellStyle name="style1402414822325" xfId="1938"/>
    <cellStyle name="style1402414822356" xfId="1939"/>
    <cellStyle name="style1402414822387" xfId="1940"/>
    <cellStyle name="style1402414822419" xfId="1942"/>
    <cellStyle name="style1402414822450" xfId="1943"/>
    <cellStyle name="style1402414822512" xfId="1944"/>
    <cellStyle name="style1402414822543" xfId="1946"/>
    <cellStyle name="style1402414822575" xfId="1947"/>
    <cellStyle name="style1402414822606" xfId="1948"/>
    <cellStyle name="style1402414822637" xfId="1949"/>
    <cellStyle name="style1402414822653" xfId="1951"/>
    <cellStyle name="style1402414822684" xfId="1957"/>
    <cellStyle name="style1402414822699" xfId="1950"/>
    <cellStyle name="style1402414822731" xfId="1952"/>
    <cellStyle name="style1402414822746" xfId="1953"/>
    <cellStyle name="style1402414822777" xfId="1954"/>
    <cellStyle name="style1402414822793" xfId="1955"/>
    <cellStyle name="style1402414822809" xfId="1956"/>
    <cellStyle name="style1402414822840" xfId="1958"/>
    <cellStyle name="style1402414822871" xfId="1959"/>
    <cellStyle name="style1402414822887" xfId="1960"/>
    <cellStyle name="style1402414822949" xfId="1961"/>
    <cellStyle name="style1402414822965" xfId="1962"/>
    <cellStyle name="style1402414822996" xfId="1963"/>
    <cellStyle name="style1402414823011" xfId="1964"/>
    <cellStyle name="style1402414823017" xfId="1965"/>
    <cellStyle name="style1402414823145" xfId="1966"/>
    <cellStyle name="style1402414823160" xfId="1967"/>
    <cellStyle name="style1402414823192" xfId="1968"/>
    <cellStyle name="style1402414823238" xfId="1969"/>
    <cellStyle name="style1402414823270" xfId="1970"/>
    <cellStyle name="style1402414823457" xfId="1971"/>
    <cellStyle name="style1402414823472" xfId="1972"/>
    <cellStyle name="style1402414823488" xfId="1973"/>
    <cellStyle name="style1402414823566" xfId="1974"/>
    <cellStyle name="style1402414823597" xfId="1975"/>
    <cellStyle name="style1402414823628" xfId="1976"/>
    <cellStyle name="style1402414823660" xfId="1977"/>
    <cellStyle name="style1402414823675" xfId="1978"/>
    <cellStyle name="style1402414823691" xfId="1979"/>
    <cellStyle name="style1402414823784" xfId="1980"/>
    <cellStyle name="style1402414823800" xfId="1981"/>
    <cellStyle name="style1402414823831" xfId="1982"/>
    <cellStyle name="style1402414823894" xfId="1983"/>
    <cellStyle name="style1402414823925" xfId="1984"/>
    <cellStyle name="style1402414823956" xfId="1985"/>
    <cellStyle name="style1402414823987" xfId="1986"/>
    <cellStyle name="style1402414824018" xfId="1987"/>
    <cellStyle name="style1402414824034" xfId="1988"/>
    <cellStyle name="style1402414824065" xfId="1989"/>
    <cellStyle name="style1402414824081" xfId="1990"/>
    <cellStyle name="style1402414824096" xfId="1991"/>
    <cellStyle name="style1402414824128" xfId="1992"/>
    <cellStyle name="style1402414824143" xfId="1993"/>
    <cellStyle name="style1402414824190" xfId="1994"/>
    <cellStyle name="style1402414824206" xfId="1995"/>
    <cellStyle name="style1402414824237" xfId="1996"/>
    <cellStyle name="style1402414824252" xfId="1997"/>
    <cellStyle name="style1402471199026" xfId="1998"/>
    <cellStyle name="style1402471199072" xfId="1999"/>
    <cellStyle name="style1402471199104" xfId="2000"/>
    <cellStyle name="style1402471199119" xfId="2001"/>
    <cellStyle name="style1402471199150" xfId="2002"/>
    <cellStyle name="style1402471199197" xfId="2004"/>
    <cellStyle name="style1402471199228" xfId="2005"/>
    <cellStyle name="style1402471199275" xfId="2009"/>
    <cellStyle name="style1402471199306" xfId="2010"/>
    <cellStyle name="style1402471199369" xfId="2003"/>
    <cellStyle name="style1402471199400" xfId="2006"/>
    <cellStyle name="style1402471199447" xfId="2007"/>
    <cellStyle name="style1402471199462" xfId="2008"/>
    <cellStyle name="style1402471199494" xfId="2011"/>
    <cellStyle name="style1402471199525" xfId="2012"/>
    <cellStyle name="style1402471199556" xfId="2013"/>
    <cellStyle name="style1402471199587" xfId="2014"/>
    <cellStyle name="style1402471199618" xfId="2015"/>
    <cellStyle name="style1402471199650" xfId="2016"/>
    <cellStyle name="style1402471199681" xfId="2017"/>
    <cellStyle name="style1402471199712" xfId="2018"/>
    <cellStyle name="style1402471199743" xfId="2019"/>
    <cellStyle name="style1402471199806" xfId="2020"/>
    <cellStyle name="style1402471199852" xfId="2021"/>
    <cellStyle name="style1402471199884" xfId="2022"/>
    <cellStyle name="style1402471199946" xfId="2023"/>
    <cellStyle name="style1402471199962" xfId="2024"/>
    <cellStyle name="style1402471199993" xfId="2025"/>
    <cellStyle name="style1402471200024" xfId="2026"/>
    <cellStyle name="style1402471200055" xfId="2027"/>
    <cellStyle name="style1402471200086" xfId="2028"/>
    <cellStyle name="style1402471200102" xfId="2029"/>
    <cellStyle name="style1402471200133" xfId="2030"/>
    <cellStyle name="style1402471200149" xfId="2031"/>
    <cellStyle name="style1402471200211" xfId="2032"/>
    <cellStyle name="style1402471200274" xfId="2033"/>
    <cellStyle name="style1402471200289" xfId="2034"/>
    <cellStyle name="style1402471200320" xfId="2035"/>
    <cellStyle name="style1402471200352" xfId="2036"/>
    <cellStyle name="style1402471200445" xfId="2037"/>
    <cellStyle name="style1402471200492" xfId="2038"/>
    <cellStyle name="style1402471200554" xfId="2039"/>
    <cellStyle name="style1402471200586" xfId="2040"/>
    <cellStyle name="style1402471200617" xfId="2041"/>
    <cellStyle name="style1402471200679" xfId="2042"/>
    <cellStyle name="style1402471200820" xfId="2043"/>
    <cellStyle name="style1402471200882" xfId="2047"/>
    <cellStyle name="style1402471200898" xfId="2051"/>
    <cellStyle name="style1402471200929" xfId="2044"/>
    <cellStyle name="style1402471200960" xfId="2045"/>
    <cellStyle name="style1402471200991" xfId="2046"/>
    <cellStyle name="style1402471201022" xfId="2048"/>
    <cellStyle name="style1402471201054" xfId="2049"/>
    <cellStyle name="style1402471201069" xfId="2050"/>
    <cellStyle name="style1402471201100" xfId="2052"/>
    <cellStyle name="style1402471201132" xfId="2053"/>
    <cellStyle name="style1402471201163" xfId="2054"/>
    <cellStyle name="style1402471201194" xfId="2055"/>
    <cellStyle name="style1402471201241" xfId="2057"/>
    <cellStyle name="style1402471201272" xfId="2063"/>
    <cellStyle name="style1402471201288" xfId="2056"/>
    <cellStyle name="style1402471201303" xfId="2058"/>
    <cellStyle name="style1402471201334" xfId="2059"/>
    <cellStyle name="style1402471201350" xfId="2060"/>
    <cellStyle name="style1402471201381" xfId="2061"/>
    <cellStyle name="style1402471201397" xfId="2062"/>
    <cellStyle name="style1402471201428" xfId="2064"/>
    <cellStyle name="style1402471201444" xfId="2065"/>
    <cellStyle name="style1402471201475" xfId="2066"/>
    <cellStyle name="style1402471201490" xfId="2067"/>
    <cellStyle name="style1402471201553" xfId="2068"/>
    <cellStyle name="style1402471201568" xfId="2069"/>
    <cellStyle name="style1402471201584" xfId="2070"/>
    <cellStyle name="style1402471201615" xfId="2071"/>
    <cellStyle name="style1402471201678" xfId="2072"/>
    <cellStyle name="style1402471201693" xfId="2073"/>
    <cellStyle name="style1402471201724" xfId="2074"/>
    <cellStyle name="style1402471201802" xfId="2075"/>
    <cellStyle name="style1402471201834" xfId="2076"/>
    <cellStyle name="style1402471201990" xfId="2077"/>
    <cellStyle name="style1402471202021" xfId="2078"/>
    <cellStyle name="style1402471202036" xfId="2079"/>
    <cellStyle name="style1402471202083" xfId="2080"/>
    <cellStyle name="style1402471202114" xfId="2081"/>
    <cellStyle name="style1402471202161" xfId="2082"/>
    <cellStyle name="style1402471202192" xfId="2083"/>
    <cellStyle name="style1402471202208" xfId="2084"/>
    <cellStyle name="style1402471202239" xfId="2085"/>
    <cellStyle name="style1402471202333" xfId="2086"/>
    <cellStyle name="style1402471202348" xfId="2087"/>
    <cellStyle name="style1402471202364" xfId="2088"/>
    <cellStyle name="style1402471202395" xfId="2089"/>
    <cellStyle name="style1402471202411" xfId="2090"/>
    <cellStyle name="style1402471202442" xfId="2091"/>
    <cellStyle name="style1402471202458" xfId="2092"/>
    <cellStyle name="style1402471202489" xfId="2093"/>
    <cellStyle name="style1402471202551" xfId="2094"/>
    <cellStyle name="style1402471202582" xfId="2095"/>
    <cellStyle name="style1402471202598" xfId="2096"/>
    <cellStyle name="style1402471202629" xfId="2097"/>
    <cellStyle name="style1402471202645" xfId="2098"/>
    <cellStyle name="style1402471202660" xfId="2099"/>
    <cellStyle name="style1402471202692" xfId="2100"/>
    <cellStyle name="style1402471202723" xfId="2101"/>
    <cellStyle name="style1402471202738" xfId="2102"/>
    <cellStyle name="style1402471202770" xfId="2103"/>
    <cellStyle name="style1406821068347" xfId="829"/>
    <cellStyle name="style1406821068394" xfId="830"/>
    <cellStyle name="style1406821068425" xfId="831"/>
    <cellStyle name="style1406821068472" xfId="832"/>
    <cellStyle name="style1406821068503" xfId="833"/>
    <cellStyle name="style1406821068534" xfId="834"/>
    <cellStyle name="style1406821068565" xfId="836"/>
    <cellStyle name="style1406821068597" xfId="837"/>
    <cellStyle name="style1406821068628" xfId="841"/>
    <cellStyle name="style1406821068659" xfId="842"/>
    <cellStyle name="style1406821068690" xfId="835"/>
    <cellStyle name="style1406821068737" xfId="838"/>
    <cellStyle name="style1406821068768" xfId="839"/>
    <cellStyle name="style1406821068846" xfId="840"/>
    <cellStyle name="style1406821068877" xfId="843"/>
    <cellStyle name="style1406821068909" xfId="844"/>
    <cellStyle name="style1406821068940" xfId="845"/>
    <cellStyle name="style1406821068971" xfId="846"/>
    <cellStyle name="style1406821069002" xfId="847"/>
    <cellStyle name="style1406821069049" xfId="848"/>
    <cellStyle name="style1406821069065" xfId="849"/>
    <cellStyle name="style1406821069111" xfId="850"/>
    <cellStyle name="style1406821069127" xfId="851"/>
    <cellStyle name="style1406821069174" xfId="852"/>
    <cellStyle name="style1406821069189" xfId="853"/>
    <cellStyle name="style1406821069221" xfId="854"/>
    <cellStyle name="style1406821069236" xfId="855"/>
    <cellStyle name="style1406821069267" xfId="856"/>
    <cellStyle name="style1406821069314" xfId="857"/>
    <cellStyle name="style1406821069345" xfId="858"/>
    <cellStyle name="style1406821069361" xfId="862"/>
    <cellStyle name="style1406821069392" xfId="866"/>
    <cellStyle name="style1406821069408" xfId="859"/>
    <cellStyle name="style1406821069501" xfId="860"/>
    <cellStyle name="style1406821069517" xfId="861"/>
    <cellStyle name="style1406821069548" xfId="863"/>
    <cellStyle name="style1406821069579" xfId="864"/>
    <cellStyle name="style1406821069611" xfId="865"/>
    <cellStyle name="style1406821069657" xfId="867"/>
    <cellStyle name="style1406821069689" xfId="868"/>
    <cellStyle name="style1406821069735" xfId="869"/>
    <cellStyle name="style1406821069845" xfId="870"/>
    <cellStyle name="style1406821069876" xfId="874"/>
    <cellStyle name="style1406821069891" xfId="871"/>
    <cellStyle name="style1406821069923" xfId="875"/>
    <cellStyle name="style1406821069954" xfId="872"/>
    <cellStyle name="style1406821069985" xfId="876"/>
    <cellStyle name="style1406821070016" xfId="873"/>
    <cellStyle name="style1406821070110" xfId="877"/>
    <cellStyle name="style1406821070375" xfId="878"/>
    <cellStyle name="style1406821070391" xfId="879"/>
    <cellStyle name="style1406821070422" xfId="880"/>
    <cellStyle name="style1406821070437" xfId="881"/>
    <cellStyle name="style1406821070625" xfId="882"/>
    <cellStyle name="style1406821070640" xfId="883"/>
    <cellStyle name="style1406821070671" xfId="884"/>
    <cellStyle name="style1406821070703" xfId="885"/>
    <cellStyle name="style1406821070812" xfId="886"/>
    <cellStyle name="style1406821070843" xfId="887"/>
    <cellStyle name="style1406821070874" xfId="888"/>
    <cellStyle name="style1406821070905" xfId="889"/>
    <cellStyle name="style1406821070937" xfId="890"/>
    <cellStyle name="style1406821070952" xfId="891"/>
    <cellStyle name="style1406821071030" xfId="892"/>
    <cellStyle name="style1406821071061" xfId="893"/>
    <cellStyle name="style1406821071077" xfId="894"/>
    <cellStyle name="style1406821071124" xfId="895"/>
    <cellStyle name="style1406821071139" xfId="896"/>
    <cellStyle name="style1406821072044" xfId="897"/>
    <cellStyle name="style1406821072075" xfId="898"/>
    <cellStyle name="style1406821072653" xfId="899"/>
    <cellStyle name="style1406821072684" xfId="900"/>
    <cellStyle name="style1406821072715" xfId="901"/>
    <cellStyle name="style1406821072731" xfId="902"/>
    <cellStyle name="style1406821072746" xfId="903"/>
    <cellStyle name="style1406821072777" xfId="904"/>
    <cellStyle name="style1406821072793" xfId="905"/>
    <cellStyle name="style1406821072824" xfId="906"/>
    <cellStyle name="style1406821072840" xfId="907"/>
    <cellStyle name="style1406821072933" xfId="908"/>
    <cellStyle name="style1406821072949" xfId="909"/>
    <cellStyle name="style1406821072980" xfId="910"/>
    <cellStyle name="style1406821073058" xfId="911"/>
    <cellStyle name="style1406821073074" xfId="912"/>
    <cellStyle name="style1406821073105" xfId="913"/>
    <cellStyle name="style1406821073121" xfId="914"/>
    <cellStyle name="style1406821073339" xfId="915"/>
    <cellStyle name="style1406821073355" xfId="916"/>
    <cellStyle name="style1406821073386" xfId="917"/>
    <cellStyle name="style1406821073401" xfId="918"/>
    <cellStyle name="style1406821073433" xfId="919"/>
    <cellStyle name="style1406821073448" xfId="920"/>
    <cellStyle name="style1407161677542" xfId="921"/>
    <cellStyle name="style1407161677604" xfId="922"/>
    <cellStyle name="style1407161677635" xfId="923"/>
    <cellStyle name="style1407161677666" xfId="924"/>
    <cellStyle name="style1407161677698" xfId="925"/>
    <cellStyle name="style1407161677744" xfId="926"/>
    <cellStyle name="style1407161677776" xfId="928"/>
    <cellStyle name="style1407161677807" xfId="929"/>
    <cellStyle name="style1407161677854" xfId="933"/>
    <cellStyle name="style1407161677885" xfId="934"/>
    <cellStyle name="style1407161677916" xfId="927"/>
    <cellStyle name="style1407161677947" xfId="930"/>
    <cellStyle name="style1407161677994" xfId="931"/>
    <cellStyle name="style1407161678025" xfId="932"/>
    <cellStyle name="style1407161678041" xfId="935"/>
    <cellStyle name="style1407161678088" xfId="936"/>
    <cellStyle name="style1407161678103" xfId="937"/>
    <cellStyle name="style1407161678134" xfId="938"/>
    <cellStyle name="style1407161678166" xfId="939"/>
    <cellStyle name="style1407161678197" xfId="940"/>
    <cellStyle name="style1407161678212" xfId="941"/>
    <cellStyle name="style1407161678244" xfId="942"/>
    <cellStyle name="style1407161678275" xfId="943"/>
    <cellStyle name="style1407161678306" xfId="944"/>
    <cellStyle name="style1407161678337" xfId="945"/>
    <cellStyle name="style1407161678368" xfId="946"/>
    <cellStyle name="style1407161678384" xfId="947"/>
    <cellStyle name="style1407161678415" xfId="948"/>
    <cellStyle name="style1407161678493" xfId="949"/>
    <cellStyle name="style1407161678540" xfId="950"/>
    <cellStyle name="style1407161678571" xfId="951"/>
    <cellStyle name="style1407161678587" xfId="955"/>
    <cellStyle name="style1407161678618" xfId="959"/>
    <cellStyle name="style1407161678649" xfId="952"/>
    <cellStyle name="style1407161678680" xfId="953"/>
    <cellStyle name="style1407161678712" xfId="954"/>
    <cellStyle name="style1407161678743" xfId="956"/>
    <cellStyle name="style1407161678758" xfId="957"/>
    <cellStyle name="style1407161678790" xfId="958"/>
    <cellStyle name="style1407161678852" xfId="960"/>
    <cellStyle name="style1407161678899" xfId="961"/>
    <cellStyle name="style1407161678930" xfId="962"/>
    <cellStyle name="style1407161679039" xfId="963"/>
    <cellStyle name="style1407161679070" xfId="967"/>
    <cellStyle name="style1407161679086" xfId="964"/>
    <cellStyle name="style1407161679133" xfId="968"/>
    <cellStyle name="style1407161679164" xfId="965"/>
    <cellStyle name="style1407161679195" xfId="969"/>
    <cellStyle name="style1407161679226" xfId="966"/>
    <cellStyle name="style1407161679273" xfId="970"/>
    <cellStyle name="style1407161679585" xfId="971"/>
    <cellStyle name="style1407161679616" xfId="972"/>
    <cellStyle name="style1407161679632" xfId="973"/>
    <cellStyle name="style1407161679648" xfId="974"/>
    <cellStyle name="style1407161679788" xfId="975"/>
    <cellStyle name="style1407161679882" xfId="976"/>
    <cellStyle name="style1407161679913" xfId="977"/>
    <cellStyle name="style1407161679944" xfId="978"/>
    <cellStyle name="style1407161680069" xfId="979"/>
    <cellStyle name="style1407161680100" xfId="980"/>
    <cellStyle name="style1407161680116" xfId="981"/>
    <cellStyle name="style1407161680131" xfId="982"/>
    <cellStyle name="style1407161680162" xfId="983"/>
    <cellStyle name="style1407161680194" xfId="984"/>
    <cellStyle name="style1407161680209" xfId="985"/>
    <cellStyle name="style1407161680225" xfId="986"/>
    <cellStyle name="style1407161680256" xfId="987"/>
    <cellStyle name="style1407161680287" xfId="988"/>
    <cellStyle name="style1407161680318" xfId="989"/>
    <cellStyle name="style1407161681270" xfId="990"/>
    <cellStyle name="style1407161681301" xfId="991"/>
    <cellStyle name="style1407161681832" xfId="992"/>
    <cellStyle name="style1407161681847" xfId="993"/>
    <cellStyle name="style1407161681878" xfId="994"/>
    <cellStyle name="style1407161681894" xfId="995"/>
    <cellStyle name="style1407161681910" xfId="996"/>
    <cellStyle name="style1407161681941" xfId="997"/>
    <cellStyle name="style1407161681956" xfId="998"/>
    <cellStyle name="style1407161681988" xfId="999"/>
    <cellStyle name="style1407161682003" xfId="1000"/>
    <cellStyle name="style1407161682034" xfId="1001"/>
    <cellStyle name="style1407161682050" xfId="1002"/>
    <cellStyle name="style1407161682081" xfId="1003"/>
    <cellStyle name="style1407161682097" xfId="1004"/>
    <cellStyle name="style1407161682128" xfId="1005"/>
    <cellStyle name="style1407161682159" xfId="1006"/>
    <cellStyle name="style1407161682175" xfId="1007"/>
    <cellStyle name="style1407161682206" xfId="1008"/>
    <cellStyle name="style1410182700619" xfId="2104"/>
    <cellStyle name="style1410182700681" xfId="2105"/>
    <cellStyle name="style1410182700712" xfId="2106"/>
    <cellStyle name="style1410182700743" xfId="2107"/>
    <cellStyle name="style1410182700790" xfId="2108"/>
    <cellStyle name="style1410182700821" xfId="2110"/>
    <cellStyle name="style1410182700853" xfId="2111"/>
    <cellStyle name="style1410182700884" xfId="2115"/>
    <cellStyle name="style1410182700931" xfId="2116"/>
    <cellStyle name="style1410182700962" xfId="2109"/>
    <cellStyle name="style1410182700993" xfId="2112"/>
    <cellStyle name="style1410182701024" xfId="2113"/>
    <cellStyle name="style1410182701102" xfId="2114"/>
    <cellStyle name="style1410182701118" xfId="2117"/>
    <cellStyle name="style1410182701149" xfId="2118"/>
    <cellStyle name="style1410182701196" xfId="2119"/>
    <cellStyle name="style1410182701211" xfId="2120"/>
    <cellStyle name="style1410182701243" xfId="2121"/>
    <cellStyle name="style1410182701274" xfId="2122"/>
    <cellStyle name="style1410182701305" xfId="2123"/>
    <cellStyle name="style1410182701336" xfId="2124"/>
    <cellStyle name="style1410182701367" xfId="2125"/>
    <cellStyle name="style1410182701399" xfId="2126"/>
    <cellStyle name="style1410182701430" xfId="2127"/>
    <cellStyle name="style1410182701461" xfId="2128"/>
    <cellStyle name="style1410182701539" xfId="2129"/>
    <cellStyle name="style1410182701555" xfId="2130"/>
    <cellStyle name="style1410182701586" xfId="2131"/>
    <cellStyle name="style1410182701633" xfId="2132"/>
    <cellStyle name="style1410182701664" xfId="2133"/>
    <cellStyle name="style1410182701695" xfId="2134"/>
    <cellStyle name="style1410182701711" xfId="2135"/>
    <cellStyle name="style1410182701742" xfId="2136"/>
    <cellStyle name="style1410182701773" xfId="2137"/>
    <cellStyle name="style1410182701820" xfId="2138"/>
    <cellStyle name="style1410182701851" xfId="2139"/>
    <cellStyle name="style1410182701882" xfId="2140"/>
    <cellStyle name="style1410182701898" xfId="2141"/>
    <cellStyle name="style1410182701929" xfId="2142"/>
    <cellStyle name="style1410182702038" xfId="2143"/>
    <cellStyle name="style1410182702085" xfId="2144"/>
    <cellStyle name="style1410182702132" xfId="2145"/>
    <cellStyle name="style1410182702163" xfId="2146"/>
    <cellStyle name="style1410182702210" xfId="2147"/>
    <cellStyle name="style1410182702225" xfId="2148"/>
    <cellStyle name="style1410182702428" xfId="2149"/>
    <cellStyle name="style1410182702444" xfId="2153"/>
    <cellStyle name="style1410182702475" xfId="2157"/>
    <cellStyle name="style1410182702491" xfId="2150"/>
    <cellStyle name="style1410182702522" xfId="2151"/>
    <cellStyle name="style1410182702553" xfId="2152"/>
    <cellStyle name="style1410182702584" xfId="2154"/>
    <cellStyle name="style1410182702615" xfId="2155"/>
    <cellStyle name="style1410182702647" xfId="2156"/>
    <cellStyle name="style1410182702709" xfId="2158"/>
    <cellStyle name="style1410182702740" xfId="2159"/>
    <cellStyle name="style1410182702771" xfId="2160"/>
    <cellStyle name="style1410182702803" xfId="2161"/>
    <cellStyle name="style1410182702818" xfId="2163"/>
    <cellStyle name="style1410182702849" xfId="2170"/>
    <cellStyle name="style1410182702865" xfId="2162"/>
    <cellStyle name="style1410182702896" xfId="2164"/>
    <cellStyle name="style1410182702912" xfId="2165"/>
    <cellStyle name="style1410182702943" xfId="2166"/>
    <cellStyle name="style1410182702990" xfId="2167"/>
    <cellStyle name="style1410182703005" xfId="2168"/>
    <cellStyle name="style1410182703037" xfId="2169"/>
    <cellStyle name="style1410182703068" xfId="2171"/>
    <cellStyle name="style1410182703130" xfId="2172"/>
    <cellStyle name="style1410182703161" xfId="2173"/>
    <cellStyle name="style1410182703177" xfId="2174"/>
    <cellStyle name="style1410182703208" xfId="2175"/>
    <cellStyle name="style1410182703224" xfId="2176"/>
    <cellStyle name="style1410182703286" xfId="2177"/>
    <cellStyle name="style1410182703317" xfId="2178"/>
    <cellStyle name="style1410182703333" xfId="2179"/>
    <cellStyle name="style1410182703364" xfId="2180"/>
    <cellStyle name="style1410182703458" xfId="2181"/>
    <cellStyle name="style1410182703645" xfId="2182"/>
    <cellStyle name="style1410182703661" xfId="2183"/>
    <cellStyle name="style1410182703692" xfId="2184"/>
    <cellStyle name="style1410182703723" xfId="2185"/>
    <cellStyle name="style1410182703754" xfId="2186"/>
    <cellStyle name="style1410182703770" xfId="2187"/>
    <cellStyle name="style1410182703786" xfId="2188"/>
    <cellStyle name="style1410182703817" xfId="2189"/>
    <cellStyle name="style1410182703957" xfId="2190"/>
    <cellStyle name="style1410182703973" xfId="2191"/>
    <cellStyle name="style1410182704004" xfId="2192"/>
    <cellStyle name="style1410182704020" xfId="2193"/>
    <cellStyle name="style1410182704051" xfId="2194"/>
    <cellStyle name="style1410182704066" xfId="2195"/>
    <cellStyle name="style1410182704098" xfId="2196"/>
    <cellStyle name="style1410182704129" xfId="2197"/>
    <cellStyle name="style1410182704144" xfId="2198"/>
    <cellStyle name="style1410182704176" xfId="2199"/>
    <cellStyle name="style1410182704191" xfId="2200"/>
    <cellStyle name="style1410182704222" xfId="2201"/>
    <cellStyle name="style1410182704238" xfId="2202"/>
    <cellStyle name="style1410182704316" xfId="2203"/>
    <cellStyle name="style1410182704347" xfId="2204"/>
    <cellStyle name="style1410182704363" xfId="2205"/>
    <cellStyle name="style1410182704394" xfId="2206"/>
    <cellStyle name="style1412694689016" xfId="2207"/>
    <cellStyle name="style1412694689078" xfId="2208"/>
    <cellStyle name="style1412694689109" xfId="2209"/>
    <cellStyle name="style1412694689141" xfId="2210"/>
    <cellStyle name="style1412694689187" xfId="2211"/>
    <cellStyle name="style1412694689219" xfId="2212"/>
    <cellStyle name="style1412694689250" xfId="2213"/>
    <cellStyle name="style1412694689406" xfId="2214"/>
    <cellStyle name="style1412694689437" xfId="2215"/>
    <cellStyle name="style1412694689468" xfId="2216"/>
    <cellStyle name="style1412694689499" xfId="2217"/>
    <cellStyle name="style1412694689531" xfId="2218"/>
    <cellStyle name="style1412694689562" xfId="2219"/>
    <cellStyle name="style1412694689593" xfId="2220"/>
    <cellStyle name="style1412694689624" xfId="2221"/>
    <cellStyle name="style1412694689655" xfId="2222"/>
    <cellStyle name="style1412694689687" xfId="2223"/>
    <cellStyle name="style1412694689718" xfId="2224"/>
    <cellStyle name="style1412694689749" xfId="2225"/>
    <cellStyle name="style1412694689780" xfId="2226"/>
    <cellStyle name="style1412694689811" xfId="2227"/>
    <cellStyle name="style1412694689874" xfId="2228"/>
    <cellStyle name="style1412694689921" xfId="2229"/>
    <cellStyle name="style1412694689952" xfId="2230"/>
    <cellStyle name="style1412694689983" xfId="2231"/>
    <cellStyle name="style1412694690030" xfId="2232"/>
    <cellStyle name="style1412694690061" xfId="2233"/>
    <cellStyle name="style1412694690108" xfId="2234"/>
    <cellStyle name="style1412694690139" xfId="2235"/>
    <cellStyle name="style1412694690170" xfId="2236"/>
    <cellStyle name="style1412694690202" xfId="2237"/>
    <cellStyle name="style1412694690233" xfId="2238"/>
    <cellStyle name="style1412694690264" xfId="2239"/>
    <cellStyle name="style1412694690295" xfId="2240"/>
    <cellStyle name="style1412694690373" xfId="2241"/>
    <cellStyle name="style1412694690404" xfId="2242"/>
    <cellStyle name="style1412694690420" xfId="2243"/>
    <cellStyle name="style1412694690451" xfId="2244"/>
    <cellStyle name="style1412694690467" xfId="2245"/>
    <cellStyle name="style1412694690560" xfId="2246"/>
    <cellStyle name="style1412694690592" xfId="2247"/>
    <cellStyle name="style1412694690623" xfId="2248"/>
    <cellStyle name="style1412694690654" xfId="2249"/>
    <cellStyle name="style1412694690685" xfId="2250"/>
    <cellStyle name="style1412694690716" xfId="2251"/>
    <cellStyle name="style1412694690732" xfId="2252"/>
    <cellStyle name="style1412694690919" xfId="2253"/>
    <cellStyle name="style1412694690951" xfId="2254"/>
    <cellStyle name="style1412694690982" xfId="2255"/>
    <cellStyle name="style1412694690997" xfId="2256"/>
    <cellStyle name="style1412694691060" xfId="2257"/>
    <cellStyle name="style1412694691091" xfId="2258"/>
    <cellStyle name="style1412694691122" xfId="2259"/>
    <cellStyle name="style1412694691153" xfId="2260"/>
    <cellStyle name="style1412694691185" xfId="2261"/>
    <cellStyle name="style1412694691216" xfId="2262"/>
    <cellStyle name="style1412694691231" xfId="2263"/>
    <cellStyle name="style1412694691263" xfId="2264"/>
    <cellStyle name="style1412694691294" xfId="2265"/>
    <cellStyle name="style1412694691309" xfId="2266"/>
    <cellStyle name="style1412694691341" xfId="2267"/>
    <cellStyle name="style1412694691356" xfId="2268"/>
    <cellStyle name="style1412694691387" xfId="2269"/>
    <cellStyle name="style1412694691434" xfId="2270"/>
    <cellStyle name="style1412694691450" xfId="2271"/>
    <cellStyle name="style1412694691481" xfId="2272"/>
    <cellStyle name="style1412694691497" xfId="2273"/>
    <cellStyle name="style1412694691512" xfId="2274"/>
    <cellStyle name="style1412694691559" xfId="2275"/>
    <cellStyle name="style1412694691575" xfId="2276"/>
    <cellStyle name="style1412694691590" xfId="2277"/>
    <cellStyle name="style1412694691621" xfId="2278"/>
    <cellStyle name="style1412694691637" xfId="2279"/>
    <cellStyle name="style1412694691653" xfId="2280"/>
    <cellStyle name="style1412694691746" xfId="2281"/>
    <cellStyle name="style1412694691762" xfId="2282"/>
    <cellStyle name="style1412694691777" xfId="2283"/>
    <cellStyle name="style1412694691809" xfId="2284"/>
    <cellStyle name="style1412694691855" xfId="2285"/>
    <cellStyle name="style1412694692027" xfId="2286"/>
    <cellStyle name="style1412694692090" xfId="2287"/>
    <cellStyle name="style1412694692121" xfId="2288"/>
    <cellStyle name="style1412694692136" xfId="2289"/>
    <cellStyle name="style1412694692168" xfId="2290"/>
    <cellStyle name="style1412694692183" xfId="2291"/>
    <cellStyle name="style1412694692246" xfId="2292"/>
    <cellStyle name="style1412694692277" xfId="2293"/>
    <cellStyle name="style1412694692339" xfId="2294"/>
    <cellStyle name="style1412694692355" xfId="2295"/>
    <cellStyle name="style1412694692386" xfId="2296"/>
    <cellStyle name="style1412694692402" xfId="2297"/>
    <cellStyle name="style1412694692417" xfId="2298"/>
    <cellStyle name="style1412694692448" xfId="2299"/>
    <cellStyle name="style1412694692511" xfId="2300"/>
    <cellStyle name="style1412694692526" xfId="2301"/>
    <cellStyle name="style1412694692558" xfId="2302"/>
    <cellStyle name="style1412694692573" xfId="2303"/>
    <cellStyle name="style1412694692589" xfId="2304"/>
    <cellStyle name="style1412694692620" xfId="2305"/>
    <cellStyle name="style1412694692636" xfId="2306"/>
    <cellStyle name="style1412694692667" xfId="2307"/>
    <cellStyle name="style1412694692698" xfId="2308"/>
    <cellStyle name="style1412694692745" xfId="2309"/>
    <cellStyle name="style1414501005213" xfId="1009"/>
    <cellStyle name="style1414501005275" xfId="1010"/>
    <cellStyle name="style1414501005322" xfId="1011"/>
    <cellStyle name="style1414501005369" xfId="1012"/>
    <cellStyle name="style1414501005400" xfId="1013"/>
    <cellStyle name="style1414501005431" xfId="1014"/>
    <cellStyle name="style1414501005462" xfId="1016"/>
    <cellStyle name="style1414501005509" xfId="1017"/>
    <cellStyle name="style1414501005540" xfId="1021"/>
    <cellStyle name="style1414501005572" xfId="1022"/>
    <cellStyle name="style1414501005603" xfId="1015"/>
    <cellStyle name="style1414501005650" xfId="1018"/>
    <cellStyle name="style1414501005868" xfId="1019"/>
    <cellStyle name="style1414501005899" xfId="1020"/>
    <cellStyle name="style1414501005930" xfId="1023"/>
    <cellStyle name="style1414501005962" xfId="1024"/>
    <cellStyle name="style1414501005993" xfId="1025"/>
    <cellStyle name="style1414501006024" xfId="1026"/>
    <cellStyle name="style1414501006040" xfId="1027"/>
    <cellStyle name="style1414501006071" xfId="1028"/>
    <cellStyle name="style1414501006102" xfId="1029"/>
    <cellStyle name="style1414501006133" xfId="1030"/>
    <cellStyle name="style1414501006164" xfId="1031"/>
    <cellStyle name="style1414501006196" xfId="1032"/>
    <cellStyle name="style1414501006227" xfId="1033"/>
    <cellStyle name="style1414501006258" xfId="1034"/>
    <cellStyle name="style1414501006289" xfId="1035"/>
    <cellStyle name="style1414501006320" xfId="1036"/>
    <cellStyle name="style1414501006352" xfId="1037"/>
    <cellStyle name="style1414501006383" xfId="1038"/>
    <cellStyle name="style1414501006414" xfId="1039"/>
    <cellStyle name="style1414501006445" xfId="1040"/>
    <cellStyle name="style1414501006461" xfId="1041"/>
    <cellStyle name="style1414501006508" xfId="1042"/>
    <cellStyle name="style1414501006539" xfId="1043"/>
    <cellStyle name="style1414501006570" xfId="1044"/>
    <cellStyle name="style1414501006586" xfId="1045"/>
    <cellStyle name="style1414501006632" xfId="1046"/>
    <cellStyle name="style1414501006664" xfId="1047"/>
    <cellStyle name="style1414501006695" xfId="1048"/>
    <cellStyle name="style1414501006726" xfId="1049"/>
    <cellStyle name="style1414501006742" xfId="1050"/>
    <cellStyle name="style1414501006773" xfId="1051"/>
    <cellStyle name="style1414501006866" xfId="1052"/>
    <cellStyle name="style1414501006898" xfId="1056"/>
    <cellStyle name="style1414501006929" xfId="1060"/>
    <cellStyle name="style1414501006960" xfId="1053"/>
    <cellStyle name="style1414501006991" xfId="1054"/>
    <cellStyle name="style1414501007007" xfId="1055"/>
    <cellStyle name="style1414501007022" xfId="1057"/>
    <cellStyle name="style1414501007054" xfId="1058"/>
    <cellStyle name="style1414501007069" xfId="1059"/>
    <cellStyle name="style1414501007116" xfId="1061"/>
    <cellStyle name="style1414501007132" xfId="1062"/>
    <cellStyle name="style1414501007163" xfId="1063"/>
    <cellStyle name="style1414501007254" xfId="1064"/>
    <cellStyle name="style1414501007303" xfId="1068"/>
    <cellStyle name="style1414501007318" xfId="1065"/>
    <cellStyle name="style1414501007349" xfId="1069"/>
    <cellStyle name="style1414501007381" xfId="1066"/>
    <cellStyle name="style1414501007427" xfId="1070"/>
    <cellStyle name="style1414501007459" xfId="1067"/>
    <cellStyle name="style1414501007490" xfId="1071"/>
    <cellStyle name="style1414501007739" xfId="1072"/>
    <cellStyle name="style1414501007771" xfId="1073"/>
    <cellStyle name="style1414501007786" xfId="1074"/>
    <cellStyle name="style1414501007802" xfId="1075"/>
    <cellStyle name="style1414501007989" xfId="1076"/>
    <cellStyle name="style1414501008020" xfId="1077"/>
    <cellStyle name="style1414501008051" xfId="1078"/>
    <cellStyle name="style1414501008083" xfId="1079"/>
    <cellStyle name="style1414501008106" xfId="1080"/>
    <cellStyle name="style1414501008247" xfId="1081"/>
    <cellStyle name="style1414501008278" xfId="1082"/>
    <cellStyle name="style1414501008294" xfId="1083"/>
    <cellStyle name="style1414501008325" xfId="1084"/>
    <cellStyle name="style1414501008356" xfId="1085"/>
    <cellStyle name="style1414501008372" xfId="1086"/>
    <cellStyle name="style1414501008403" xfId="1087"/>
    <cellStyle name="style1414501008434" xfId="1088"/>
    <cellStyle name="style1414501008481" xfId="1089"/>
    <cellStyle name="style1414501009373" xfId="1090"/>
    <cellStyle name="style1414501009389" xfId="1091"/>
    <cellStyle name="style1414501009841" xfId="1092"/>
    <cellStyle name="style1414501009872" xfId="1093"/>
    <cellStyle name="style1414501009888" xfId="1094"/>
    <cellStyle name="style1414501009920" xfId="1095"/>
    <cellStyle name="style1414501009936" xfId="1096"/>
    <cellStyle name="style1414501009973" xfId="1097"/>
    <cellStyle name="style1414501010021" xfId="1098"/>
    <cellStyle name="style1414501010037" xfId="1099"/>
    <cellStyle name="style1414574132819" xfId="1100"/>
    <cellStyle name="style1414574132850" xfId="1101"/>
    <cellStyle name="style1414574132865" xfId="1102"/>
    <cellStyle name="style1414574132897" xfId="1103"/>
    <cellStyle name="style1414574132912" xfId="1104"/>
    <cellStyle name="style1414574132928" xfId="1105"/>
    <cellStyle name="style1414574132959" xfId="1107"/>
    <cellStyle name="style1414574132990" xfId="1108"/>
    <cellStyle name="style1414574133021" xfId="1112"/>
    <cellStyle name="style1414574133037" xfId="1113"/>
    <cellStyle name="style1414574133084" xfId="1106"/>
    <cellStyle name="style1414574133099" xfId="1109"/>
    <cellStyle name="style1414574133131" xfId="1110"/>
    <cellStyle name="style1414574133146" xfId="1111"/>
    <cellStyle name="style1414574133162" xfId="1114"/>
    <cellStyle name="style1414574133193" xfId="1116"/>
    <cellStyle name="style1414574133224" xfId="1117"/>
    <cellStyle name="style1414574133240" xfId="1118"/>
    <cellStyle name="style1414574133255" xfId="1119"/>
    <cellStyle name="style1414574133287" xfId="1120"/>
    <cellStyle name="style1414574133318" xfId="1121"/>
    <cellStyle name="style1414574133333" xfId="1122"/>
    <cellStyle name="style1414574133365" xfId="1123"/>
    <cellStyle name="style1414574133396" xfId="1129"/>
    <cellStyle name="style1414574133411" xfId="1130"/>
    <cellStyle name="style1414574133443" xfId="1131"/>
    <cellStyle name="style1414574133474" xfId="1132"/>
    <cellStyle name="style1414574133489" xfId="1133"/>
    <cellStyle name="style1414574133521" xfId="1134"/>
    <cellStyle name="style1414574133599" xfId="1135"/>
    <cellStyle name="style1414574133630" xfId="1136"/>
    <cellStyle name="style1414574133645" xfId="1137"/>
    <cellStyle name="style1414574133677" xfId="1138"/>
    <cellStyle name="style1414574133708" xfId="1139"/>
    <cellStyle name="style1414574133723" xfId="1140"/>
    <cellStyle name="style1414574133739" xfId="1141"/>
    <cellStyle name="style1414574133770" xfId="1124"/>
    <cellStyle name="style1414574133786" xfId="1125"/>
    <cellStyle name="style1414574133801" xfId="1126"/>
    <cellStyle name="style1414574133817" xfId="1127"/>
    <cellStyle name="style1414574133833" xfId="1128"/>
    <cellStyle name="style1414574133864" xfId="1142"/>
    <cellStyle name="style1414574133895" xfId="1170"/>
    <cellStyle name="style1414574133911" xfId="1174"/>
    <cellStyle name="style1414574133926" xfId="1178"/>
    <cellStyle name="style1414574133942" xfId="1171"/>
    <cellStyle name="style1414574133973" xfId="1172"/>
    <cellStyle name="style1414574133989" xfId="1173"/>
    <cellStyle name="style1414574134004" xfId="1175"/>
    <cellStyle name="style1414574134020" xfId="1176"/>
    <cellStyle name="style1414574134035" xfId="1177"/>
    <cellStyle name="style1414574134067" xfId="1179"/>
    <cellStyle name="style1414574134082" xfId="1180"/>
    <cellStyle name="style1414574134113" xfId="1181"/>
    <cellStyle name="style1414574134160" xfId="1168"/>
    <cellStyle name="style1414574134176" xfId="1169"/>
    <cellStyle name="style1414574134191" xfId="1149"/>
    <cellStyle name="style1414574134223" xfId="1159"/>
    <cellStyle name="style1414574134238" xfId="1150"/>
    <cellStyle name="style1414574134269" xfId="1160"/>
    <cellStyle name="style1414574134285" xfId="1151"/>
    <cellStyle name="style1414574134316" xfId="1161"/>
    <cellStyle name="style1414574134550" xfId="1143"/>
    <cellStyle name="style1414574134581" xfId="1144"/>
    <cellStyle name="style1414574134597" xfId="1145"/>
    <cellStyle name="style1414574134613" xfId="1146"/>
    <cellStyle name="style1414574134769" xfId="1154"/>
    <cellStyle name="style1414574134800" xfId="1155"/>
    <cellStyle name="style1414574134815" xfId="1156"/>
    <cellStyle name="style1414574135003" xfId="1147"/>
    <cellStyle name="style1414574135018" xfId="1148"/>
    <cellStyle name="style1414574135034" xfId="1157"/>
    <cellStyle name="style1414574135065" xfId="1158"/>
    <cellStyle name="style1414574136375" xfId="1115"/>
    <cellStyle name="style1414574136422" xfId="1152"/>
    <cellStyle name="style1414574136438" xfId="1153"/>
    <cellStyle name="style1414574136469" xfId="1162"/>
    <cellStyle name="style1414574136485" xfId="1163"/>
    <cellStyle name="style1414574136500" xfId="1164"/>
    <cellStyle name="style1414574136516" xfId="1165"/>
    <cellStyle name="style1414574136547" xfId="1166"/>
    <cellStyle name="style1414574136563" xfId="1167"/>
    <cellStyle name="style1415716997616" xfId="2310"/>
    <cellStyle name="style1415716997678" xfId="2311"/>
    <cellStyle name="style1415716997709" xfId="2312"/>
    <cellStyle name="style1415716997787" xfId="2313"/>
    <cellStyle name="style1415716997818" xfId="2314"/>
    <cellStyle name="style1415716997865" xfId="2316"/>
    <cellStyle name="style1415716997912" xfId="2317"/>
    <cellStyle name="style1415716997959" xfId="2321"/>
    <cellStyle name="style1415716998006" xfId="2322"/>
    <cellStyle name="style1415716998052" xfId="2315"/>
    <cellStyle name="style1415716998084" xfId="2318"/>
    <cellStyle name="style1415716998115" xfId="2319"/>
    <cellStyle name="style1415716998146" xfId="2320"/>
    <cellStyle name="style1415716998177" xfId="2323"/>
    <cellStyle name="style1415716998208" xfId="2324"/>
    <cellStyle name="style1415716998240" xfId="2325"/>
    <cellStyle name="style1415716998271" xfId="2326"/>
    <cellStyle name="style1415716998333" xfId="2327"/>
    <cellStyle name="style1415716998364" xfId="2328"/>
    <cellStyle name="style1415716998411" xfId="2329"/>
    <cellStyle name="style1415716998458" xfId="2330"/>
    <cellStyle name="style1415716998505" xfId="2331"/>
    <cellStyle name="style1415716998536" xfId="2332"/>
    <cellStyle name="style1415716998583" xfId="2333"/>
    <cellStyle name="style1415716998614" xfId="2334"/>
    <cellStyle name="style1415716998661" xfId="2335"/>
    <cellStyle name="style1415716998676" xfId="2336"/>
    <cellStyle name="style1415716998708" xfId="2337"/>
    <cellStyle name="style1415716998739" xfId="2338"/>
    <cellStyle name="style1415716998770" xfId="2339"/>
    <cellStyle name="style1415716998832" xfId="2340"/>
    <cellStyle name="style1415716998864" xfId="2341"/>
    <cellStyle name="style1415716998910" xfId="2342"/>
    <cellStyle name="style1415716998942" xfId="2343"/>
    <cellStyle name="style1415716999004" xfId="2344"/>
    <cellStyle name="style1415716999051" xfId="2345"/>
    <cellStyle name="style1415716999066" xfId="2346"/>
    <cellStyle name="style1415716999098" xfId="2347"/>
    <cellStyle name="style1415716999129" xfId="2348"/>
    <cellStyle name="style1415716999207" xfId="2349"/>
    <cellStyle name="style1415716999285" xfId="2350"/>
    <cellStyle name="style1415716999332" xfId="2351"/>
    <cellStyle name="style1415716999363" xfId="2352"/>
    <cellStyle name="style1415716999394" xfId="2353"/>
    <cellStyle name="style1415716999441" xfId="2354"/>
    <cellStyle name="style1415716999628" xfId="2355"/>
    <cellStyle name="style1415716999644" xfId="2359"/>
    <cellStyle name="style1415716999675" xfId="2363"/>
    <cellStyle name="style1415716999706" xfId="2356"/>
    <cellStyle name="style1415716999753" xfId="2357"/>
    <cellStyle name="style1415716999784" xfId="2358"/>
    <cellStyle name="style1415716999815" xfId="2360"/>
    <cellStyle name="style1415716999847" xfId="2361"/>
    <cellStyle name="style1415716999878" xfId="2362"/>
    <cellStyle name="style1415716999909" xfId="2364"/>
    <cellStyle name="style1415716999940" xfId="2365"/>
    <cellStyle name="style1415716999956" xfId="2366"/>
    <cellStyle name="style1415717000034" xfId="2367"/>
    <cellStyle name="style1415717000065" xfId="2369"/>
    <cellStyle name="style1415717000081" xfId="2375"/>
    <cellStyle name="style1415717000096" xfId="2368"/>
    <cellStyle name="style1415717000127" xfId="2370"/>
    <cellStyle name="style1415717000143" xfId="2371"/>
    <cellStyle name="style1415717000174" xfId="2372"/>
    <cellStyle name="style1415717000190" xfId="2373"/>
    <cellStyle name="style1415717000221" xfId="2374"/>
    <cellStyle name="style1415717000252" xfId="2376"/>
    <cellStyle name="style1415717000283" xfId="2377"/>
    <cellStyle name="style1415717000299" xfId="2378"/>
    <cellStyle name="style1415717000330" xfId="2379"/>
    <cellStyle name="style1415717000346" xfId="2380"/>
    <cellStyle name="style1415717000408" xfId="2381"/>
    <cellStyle name="style1415717000471" xfId="2382"/>
    <cellStyle name="style1415717000486" xfId="2383"/>
    <cellStyle name="style1415717000517" xfId="2384"/>
    <cellStyle name="style1415717000564" xfId="2385"/>
    <cellStyle name="style1415717000595" xfId="2386"/>
    <cellStyle name="style1415717000783" xfId="2387"/>
    <cellStyle name="style1415717000814" xfId="2388"/>
    <cellStyle name="style1415717000907" xfId="2389"/>
    <cellStyle name="style1415717000939" xfId="2390"/>
    <cellStyle name="style1415717000954" xfId="2391"/>
    <cellStyle name="style1415717000970" xfId="2392"/>
    <cellStyle name="style1415717001001" xfId="2393"/>
    <cellStyle name="style1415717001063" xfId="2394"/>
    <cellStyle name="style1415717001079" xfId="2395"/>
    <cellStyle name="style1415717001188" xfId="2396"/>
    <cellStyle name="style1415717001204" xfId="2397"/>
    <cellStyle name="style1415717001235" xfId="2398"/>
    <cellStyle name="style1415717001251" xfId="2399"/>
    <cellStyle name="style1415717001282" xfId="2400"/>
    <cellStyle name="style1415717001313" xfId="2401"/>
    <cellStyle name="style1415717001329" xfId="2402"/>
    <cellStyle name="style1415717001360" xfId="2403"/>
    <cellStyle name="style1415717001375" xfId="2404"/>
    <cellStyle name="style1415717001407" xfId="2405"/>
    <cellStyle name="style1415717001438" xfId="2406"/>
    <cellStyle name="style1415717001469" xfId="2407"/>
    <cellStyle name="style1415717001485" xfId="2408"/>
    <cellStyle name="style1415717001563" xfId="2409"/>
    <cellStyle name="style1415717001594" xfId="2410"/>
    <cellStyle name="style1415717001609" xfId="2411"/>
    <cellStyle name="style1418057304823" xfId="2412"/>
    <cellStyle name="style1418057304885" xfId="2413"/>
    <cellStyle name="style1418057304917" xfId="2414"/>
    <cellStyle name="style1418057304948" xfId="2415"/>
    <cellStyle name="style1418057304995" xfId="2416"/>
    <cellStyle name="style1418057305026" xfId="2418"/>
    <cellStyle name="style1418057305073" xfId="2419"/>
    <cellStyle name="style1418057305151" xfId="2423"/>
    <cellStyle name="style1418057305197" xfId="2424"/>
    <cellStyle name="style1418057305229" xfId="2417"/>
    <cellStyle name="style1418057305260" xfId="2420"/>
    <cellStyle name="style1418057305307" xfId="2421"/>
    <cellStyle name="style1418057305338" xfId="2422"/>
    <cellStyle name="style1418057305369" xfId="2425"/>
    <cellStyle name="style1418057305416" xfId="2426"/>
    <cellStyle name="style1418057305447" xfId="2427"/>
    <cellStyle name="style1418057305478" xfId="2428"/>
    <cellStyle name="style1418057305525" xfId="2429"/>
    <cellStyle name="style1418057305556" xfId="2430"/>
    <cellStyle name="style1418057305587" xfId="2431"/>
    <cellStyle name="style1418057305634" xfId="2432"/>
    <cellStyle name="style1418057305697" xfId="2433"/>
    <cellStyle name="style1418057305728" xfId="2434"/>
    <cellStyle name="style1418057305775" xfId="2435"/>
    <cellStyle name="style1418057305821" xfId="2436"/>
    <cellStyle name="style1418057305868" xfId="2437"/>
    <cellStyle name="style1418057305884" xfId="2438"/>
    <cellStyle name="style1418057305915" xfId="2439"/>
    <cellStyle name="style1418057305946" xfId="2440"/>
    <cellStyle name="style1418057305977" xfId="2441"/>
    <cellStyle name="style1418057306009" xfId="2442"/>
    <cellStyle name="style1418057306040" xfId="2443"/>
    <cellStyle name="style1418057306071" xfId="2444"/>
    <cellStyle name="style1418057306102" xfId="2445"/>
    <cellStyle name="style1418057306165" xfId="2446"/>
    <cellStyle name="style1418057306243" xfId="2447"/>
    <cellStyle name="style1418057306274" xfId="2448"/>
    <cellStyle name="style1418057306305" xfId="2449"/>
    <cellStyle name="style1418057306321" xfId="2450"/>
    <cellStyle name="style1418057306414" xfId="2451"/>
    <cellStyle name="style1418057306461" xfId="2452"/>
    <cellStyle name="style1418057306508" xfId="2453"/>
    <cellStyle name="style1418057306539" xfId="2454"/>
    <cellStyle name="style1418057306555" xfId="2455"/>
    <cellStyle name="style1418057306586" xfId="2456"/>
    <cellStyle name="style1418057306789" xfId="2457"/>
    <cellStyle name="style1418057306835" xfId="2458"/>
    <cellStyle name="style1418057306867" xfId="2462"/>
    <cellStyle name="style1418057306898" xfId="2466"/>
    <cellStyle name="style1418057306913" xfId="2459"/>
    <cellStyle name="style1418057307007" xfId="2460"/>
    <cellStyle name="style1418057307038" xfId="2461"/>
    <cellStyle name="style1418057307069" xfId="2463"/>
    <cellStyle name="style1418057307116" xfId="2464"/>
    <cellStyle name="style1418057307147" xfId="2465"/>
    <cellStyle name="style1418057307179" xfId="2467"/>
    <cellStyle name="style1418057307210" xfId="2468"/>
    <cellStyle name="style1418057307241" xfId="2469"/>
    <cellStyle name="style1418057307272" xfId="2470"/>
    <cellStyle name="style1418057307288" xfId="2471"/>
    <cellStyle name="style1418057307303" xfId="2478"/>
    <cellStyle name="style1418057307335" xfId="2472"/>
    <cellStyle name="style1418057307350" xfId="2473"/>
    <cellStyle name="style1418057307381" xfId="2474"/>
    <cellStyle name="style1418057307444" xfId="2475"/>
    <cellStyle name="style1418057307475" xfId="2476"/>
    <cellStyle name="style1418057307491" xfId="2477"/>
    <cellStyle name="style1418057307537" xfId="2479"/>
    <cellStyle name="style1418057307553" xfId="2480"/>
    <cellStyle name="style1418057307584" xfId="2481"/>
    <cellStyle name="style1418057307600" xfId="2482"/>
    <cellStyle name="style1418057307631" xfId="2483"/>
    <cellStyle name="style1418057307647" xfId="2484"/>
    <cellStyle name="style1418057307709" xfId="2485"/>
    <cellStyle name="style1418057307740" xfId="2486"/>
    <cellStyle name="style1418057307818" xfId="2487"/>
    <cellStyle name="style1418057307881" xfId="2488"/>
    <cellStyle name="style1418057308052" xfId="2489"/>
    <cellStyle name="style1418057308099" xfId="2490"/>
    <cellStyle name="style1418057308130" xfId="2491"/>
    <cellStyle name="style1418057308161" xfId="2492"/>
    <cellStyle name="style1418057308193" xfId="2493"/>
    <cellStyle name="style1418057308224" xfId="2494"/>
    <cellStyle name="style1418057308239" xfId="2495"/>
    <cellStyle name="style1418057308333" xfId="2496"/>
    <cellStyle name="style1418057308364" xfId="2497"/>
    <cellStyle name="style1418057308427" xfId="2498"/>
    <cellStyle name="style1418057308458" xfId="2499"/>
    <cellStyle name="style1418057308473" xfId="2500"/>
    <cellStyle name="style1418057308505" xfId="2501"/>
    <cellStyle name="style1418057308520" xfId="2502"/>
    <cellStyle name="style1418057308551" xfId="2503"/>
    <cellStyle name="style1418057308629" xfId="2504"/>
    <cellStyle name="style1418057308661" xfId="2505"/>
    <cellStyle name="style1418057308692" xfId="2506"/>
    <cellStyle name="style1418057308723" xfId="2507"/>
    <cellStyle name="style1418057308754" xfId="2508"/>
    <cellStyle name="style1418057308785" xfId="2509"/>
    <cellStyle name="style1418057308801" xfId="2510"/>
    <cellStyle name="style1418057308817" xfId="2511"/>
    <cellStyle name="style1418057308863" xfId="2512"/>
    <cellStyle name="style1418057308895" xfId="2513"/>
    <cellStyle name="style1418057308910" xfId="2514"/>
    <cellStyle name="style1420560302237" xfId="2515"/>
    <cellStyle name="style1420560302284" xfId="2516"/>
    <cellStyle name="style1420560302330" xfId="2517"/>
    <cellStyle name="style1420560302362" xfId="2518"/>
    <cellStyle name="style1420560302455" xfId="2519"/>
    <cellStyle name="style1420560302486" xfId="2521"/>
    <cellStyle name="style1420560302533" xfId="2522"/>
    <cellStyle name="style1420560302580" xfId="2526"/>
    <cellStyle name="style1420560302627" xfId="2527"/>
    <cellStyle name="style1420560302658" xfId="2520"/>
    <cellStyle name="style1420560302689" xfId="2523"/>
    <cellStyle name="style1420560302720" xfId="2524"/>
    <cellStyle name="style1420560302752" xfId="2525"/>
    <cellStyle name="style1420560302783" xfId="2528"/>
    <cellStyle name="style1420560302830" xfId="2529"/>
    <cellStyle name="style1420560302986" xfId="2530"/>
    <cellStyle name="style1420560303017" xfId="2531"/>
    <cellStyle name="style1420560303048" xfId="2532"/>
    <cellStyle name="style1420560303095" xfId="2533"/>
    <cellStyle name="style1420560303126" xfId="2534"/>
    <cellStyle name="style1420560303157" xfId="2535"/>
    <cellStyle name="style1420560303188" xfId="2536"/>
    <cellStyle name="style1420560303235" xfId="2537"/>
    <cellStyle name="style1420560303282" xfId="2538"/>
    <cellStyle name="style1420560303329" xfId="2539"/>
    <cellStyle name="style1420560303376" xfId="2540"/>
    <cellStyle name="style1420560303391" xfId="2541"/>
    <cellStyle name="style1420560303422" xfId="2542"/>
    <cellStyle name="style1420560303454" xfId="2543"/>
    <cellStyle name="style1420560303485" xfId="2544"/>
    <cellStyle name="style1420560303516" xfId="2545"/>
    <cellStyle name="style1420560303532" xfId="2546"/>
    <cellStyle name="style1420560303563" xfId="2547"/>
    <cellStyle name="style1420560303594" xfId="2548"/>
    <cellStyle name="style1420560303656" xfId="2549"/>
    <cellStyle name="style1420560303703" xfId="2550"/>
    <cellStyle name="style1420560303734" xfId="2551"/>
    <cellStyle name="style1420560303812" xfId="2552"/>
    <cellStyle name="style1420560303828" xfId="2553"/>
    <cellStyle name="style1420560303906" xfId="2554"/>
    <cellStyle name="style1420560303937" xfId="2555"/>
    <cellStyle name="style1420560304015" xfId="2556"/>
    <cellStyle name="style1420560304031" xfId="2557"/>
    <cellStyle name="style1420560304062" xfId="2558"/>
    <cellStyle name="style1420560304078" xfId="2559"/>
    <cellStyle name="style1420560304218" xfId="2560"/>
    <cellStyle name="style1420560304296" xfId="2561"/>
    <cellStyle name="style1420560304327" xfId="2565"/>
    <cellStyle name="style1420560304358" xfId="2569"/>
    <cellStyle name="style1420560304374" xfId="2562"/>
    <cellStyle name="style1420560304421" xfId="2563"/>
    <cellStyle name="style1420560304452" xfId="2564"/>
    <cellStyle name="style1420560304483" xfId="2566"/>
    <cellStyle name="style1420560304514" xfId="2567"/>
    <cellStyle name="style1420560304546" xfId="2568"/>
    <cellStyle name="style1420560304561" xfId="2570"/>
    <cellStyle name="style1420560304592" xfId="2571"/>
    <cellStyle name="style1420560304639" xfId="2572"/>
    <cellStyle name="style1420560304670" xfId="2573"/>
    <cellStyle name="style1420560304686" xfId="2574"/>
    <cellStyle name="style1420560304702" xfId="2580"/>
    <cellStyle name="style1420560304733" xfId="2575"/>
    <cellStyle name="style1420560304764" xfId="2576"/>
    <cellStyle name="style1420560304780" xfId="2577"/>
    <cellStyle name="style1420560304795" xfId="2578"/>
    <cellStyle name="style1420560304826" xfId="2579"/>
    <cellStyle name="style1420560304858" xfId="2581"/>
    <cellStyle name="style1420560304920" xfId="2582"/>
    <cellStyle name="style1420560304936" xfId="2583"/>
    <cellStyle name="style1420560304967" xfId="2584"/>
    <cellStyle name="style1420560304982" xfId="2585"/>
    <cellStyle name="style1420560304998" xfId="2586"/>
    <cellStyle name="style1420560305060" xfId="2587"/>
    <cellStyle name="style1420560305092" xfId="2588"/>
    <cellStyle name="style1420560305123" xfId="2589"/>
    <cellStyle name="style1420560305170" xfId="2590"/>
    <cellStyle name="style1420560305201" xfId="2591"/>
    <cellStyle name="style1420560305357" xfId="2592"/>
    <cellStyle name="style1420560305404" xfId="2593"/>
    <cellStyle name="style1420560305435" xfId="2594"/>
    <cellStyle name="style1420560305466" xfId="2595"/>
    <cellStyle name="style1420560305482" xfId="2596"/>
    <cellStyle name="style1420560305513" xfId="2597"/>
    <cellStyle name="style1420560305528" xfId="2598"/>
    <cellStyle name="style1420560305575" xfId="2599"/>
    <cellStyle name="style1420560305591" xfId="2600"/>
    <cellStyle name="style1420560305716" xfId="2601"/>
    <cellStyle name="style1420560305731" xfId="2602"/>
    <cellStyle name="style1420560305762" xfId="2603"/>
    <cellStyle name="style1420560305778" xfId="2604"/>
    <cellStyle name="style1420560305794" xfId="2605"/>
    <cellStyle name="style1420560305825" xfId="2606"/>
    <cellStyle name="style1420560305856" xfId="2607"/>
    <cellStyle name="style1420560305887" xfId="2608"/>
    <cellStyle name="style1420560305918" xfId="2609"/>
    <cellStyle name="style1420560305950" xfId="2610"/>
    <cellStyle name="style1420560305965" xfId="2611"/>
    <cellStyle name="style1420560305996" xfId="2612"/>
    <cellStyle name="style1420560306012" xfId="2613"/>
    <cellStyle name="style1420560306043" xfId="2614"/>
    <cellStyle name="style1420560306074" xfId="2615"/>
    <cellStyle name="style1420560306137" xfId="2616"/>
    <cellStyle name="style1421770968048" xfId="1182"/>
    <cellStyle name="style1421770968110" xfId="1183"/>
    <cellStyle name="style1421770968141" xfId="1184"/>
    <cellStyle name="style1421770968172" xfId="1185"/>
    <cellStyle name="style1421770968204" xfId="1186"/>
    <cellStyle name="style1421770968250" xfId="1187"/>
    <cellStyle name="style1421770968282" xfId="1189"/>
    <cellStyle name="style1421770968313" xfId="1190"/>
    <cellStyle name="style1421770968360" xfId="1194"/>
    <cellStyle name="style1421770968391" xfId="1195"/>
    <cellStyle name="style1421770968594" xfId="1188"/>
    <cellStyle name="style1421770968625" xfId="1191"/>
    <cellStyle name="style1421770968672" xfId="1192"/>
    <cellStyle name="style1421770968703" xfId="1193"/>
    <cellStyle name="style1421770968718" xfId="1196"/>
    <cellStyle name="style1421770968750" xfId="1197"/>
    <cellStyle name="style1421770968781" xfId="1198"/>
    <cellStyle name="style1421770968812" xfId="1199"/>
    <cellStyle name="style1421770968828" xfId="1200"/>
    <cellStyle name="style1421770968859" xfId="1201"/>
    <cellStyle name="style1421770968890" xfId="1202"/>
    <cellStyle name="style1421770968921" xfId="1203"/>
    <cellStyle name="style1421770968952" xfId="1204"/>
    <cellStyle name="style1421770968984" xfId="1205"/>
    <cellStyle name="style1421770969015" xfId="1206"/>
    <cellStyle name="style1421770969046" xfId="1207"/>
    <cellStyle name="style1421770969077" xfId="1208"/>
    <cellStyle name="style1421770969108" xfId="1209"/>
    <cellStyle name="style1421770969140" xfId="1210"/>
    <cellStyle name="style1421770969186" xfId="1211"/>
    <cellStyle name="style1421770969218" xfId="1212"/>
    <cellStyle name="style1421770969249" xfId="1213"/>
    <cellStyle name="style1421770969280" xfId="1214"/>
    <cellStyle name="style1421770969374" xfId="1215"/>
    <cellStyle name="style1421770969405" xfId="1216"/>
    <cellStyle name="style1421770969420" xfId="1217"/>
    <cellStyle name="style1421770969452" xfId="1218"/>
    <cellStyle name="style1421770969483" xfId="1219"/>
    <cellStyle name="style1421770969514" xfId="1220"/>
    <cellStyle name="style1421770969530" xfId="1221"/>
    <cellStyle name="style1421770969561" xfId="1222"/>
    <cellStyle name="style1421770969592" xfId="1223"/>
    <cellStyle name="style1421770969639" xfId="1224"/>
    <cellStyle name="style1421770969686" xfId="1225"/>
    <cellStyle name="style1421770969717" xfId="1229"/>
    <cellStyle name="style1421770969748" xfId="1233"/>
    <cellStyle name="style1421770969764" xfId="1226"/>
    <cellStyle name="style1421770969795" xfId="1227"/>
    <cellStyle name="style1421770969810" xfId="1228"/>
    <cellStyle name="style1421770969842" xfId="1230"/>
    <cellStyle name="style1421770969857" xfId="1231"/>
    <cellStyle name="style1421770969888" xfId="1232"/>
    <cellStyle name="style1421770969920" xfId="1234"/>
    <cellStyle name="style1421770969951" xfId="1235"/>
    <cellStyle name="style1421770969966" xfId="1236"/>
    <cellStyle name="style1421770970060" xfId="1237"/>
    <cellStyle name="style1421770970091" xfId="1241"/>
    <cellStyle name="style1421770970107" xfId="1238"/>
    <cellStyle name="style1421770970138" xfId="1242"/>
    <cellStyle name="style1421770970169" xfId="1239"/>
    <cellStyle name="style1421770970200" xfId="1243"/>
    <cellStyle name="style1421770970278" xfId="1240"/>
    <cellStyle name="style1421770970310" xfId="1244"/>
    <cellStyle name="style1421770970512" xfId="1245"/>
    <cellStyle name="style1421770970544" xfId="1246"/>
    <cellStyle name="style1421770970559" xfId="1247"/>
    <cellStyle name="style1421770970575" xfId="1248"/>
    <cellStyle name="style1421770970762" xfId="1249"/>
    <cellStyle name="style1421770970778" xfId="1250"/>
    <cellStyle name="style1421770970809" xfId="1251"/>
    <cellStyle name="style1421770970840" xfId="1252"/>
    <cellStyle name="style1421770970949" xfId="1253"/>
    <cellStyle name="style1421770970980" xfId="1254"/>
    <cellStyle name="style1421770970996" xfId="1255"/>
    <cellStyle name="style1421770971012" xfId="1256"/>
    <cellStyle name="style1421770971043" xfId="1257"/>
    <cellStyle name="style1421770971058" xfId="1258"/>
    <cellStyle name="style1421770971090" xfId="1259"/>
    <cellStyle name="style1421770971105" xfId="1260"/>
    <cellStyle name="style1421770971121" xfId="1261"/>
    <cellStyle name="style1421770971230" xfId="1262"/>
    <cellStyle name="style1421770972197" xfId="1263"/>
    <cellStyle name="style1421770972213" xfId="1264"/>
    <cellStyle name="style1421770972728" xfId="1265"/>
    <cellStyle name="style1421770972743" xfId="1266"/>
    <cellStyle name="style1421770972774" xfId="1267"/>
    <cellStyle name="style1421770972806" xfId="1268"/>
    <cellStyle name="style1421770972837" xfId="1269"/>
    <cellStyle name="style1421770972852" xfId="1270"/>
    <cellStyle name="style1421770972868" xfId="1271"/>
    <cellStyle name="style1421770972899" xfId="1272"/>
    <cellStyle name="style1421770972930" xfId="1273"/>
    <cellStyle name="style1421770972962" xfId="1274"/>
    <cellStyle name="style1421770972977" xfId="1275"/>
    <cellStyle name="style1423651080191" xfId="2617"/>
    <cellStyle name="style1423651080253" xfId="2618"/>
    <cellStyle name="style1423651080285" xfId="2619"/>
    <cellStyle name="style1423651080316" xfId="2620"/>
    <cellStyle name="style1423651080347" xfId="2621"/>
    <cellStyle name="style1423651080394" xfId="2623"/>
    <cellStyle name="style1423651080425" xfId="2624"/>
    <cellStyle name="style1423651080472" xfId="2628"/>
    <cellStyle name="style1423651080519" xfId="2629"/>
    <cellStyle name="style1423651080550" xfId="2622"/>
    <cellStyle name="style1423651080581" xfId="2625"/>
    <cellStyle name="style1423651080659" xfId="2626"/>
    <cellStyle name="style1423651080690" xfId="2627"/>
    <cellStyle name="style1423651080721" xfId="2630"/>
    <cellStyle name="style1423651080768" xfId="2631"/>
    <cellStyle name="style1423651080799" xfId="2632"/>
    <cellStyle name="style1423651080846" xfId="2633"/>
    <cellStyle name="style1423651080893" xfId="2634"/>
    <cellStyle name="style1423651080924" xfId="2635"/>
    <cellStyle name="style1423651080955" xfId="2636"/>
    <cellStyle name="style1423651081002" xfId="2637"/>
    <cellStyle name="style1423651081033" xfId="2638"/>
    <cellStyle name="style1423651081065" xfId="2639"/>
    <cellStyle name="style1423651081096" xfId="2640"/>
    <cellStyle name="style1423651081143" xfId="2641"/>
    <cellStyle name="style1423651081221" xfId="2642"/>
    <cellStyle name="style1423651081252" xfId="2643"/>
    <cellStyle name="style1423651081283" xfId="2644"/>
    <cellStyle name="style1423651081330" xfId="2645"/>
    <cellStyle name="style1423651081377" xfId="2646"/>
    <cellStyle name="style1423651081408" xfId="2647"/>
    <cellStyle name="style1423651081455" xfId="2648"/>
    <cellStyle name="style1423651081470" xfId="2649"/>
    <cellStyle name="style1423651081501" xfId="2650"/>
    <cellStyle name="style1423651081533" xfId="2651"/>
    <cellStyle name="style1423651081579" xfId="2652"/>
    <cellStyle name="style1423651081611" xfId="2653"/>
    <cellStyle name="style1423651081642" xfId="2654"/>
    <cellStyle name="style1423651081673" xfId="2655"/>
    <cellStyle name="style1423651081735" xfId="2656"/>
    <cellStyle name="style1423651081813" xfId="2657"/>
    <cellStyle name="style1423651081845" xfId="2658"/>
    <cellStyle name="style1423651081907" xfId="2659"/>
    <cellStyle name="style1423651081938" xfId="2660"/>
    <cellStyle name="style1423651081969" xfId="2661"/>
    <cellStyle name="style1423651082001" xfId="2662"/>
    <cellStyle name="style1423651082188" xfId="2663"/>
    <cellStyle name="style1423651082219" xfId="2667"/>
    <cellStyle name="style1423651082235" xfId="2671"/>
    <cellStyle name="style1423651082266" xfId="2664"/>
    <cellStyle name="style1423651082297" xfId="2665"/>
    <cellStyle name="style1423651082344" xfId="2666"/>
    <cellStyle name="style1423651082375" xfId="2668"/>
    <cellStyle name="style1423651082422" xfId="2669"/>
    <cellStyle name="style1423651082484" xfId="2670"/>
    <cellStyle name="style1423651082515" xfId="2672"/>
    <cellStyle name="style1423651082547" xfId="2673"/>
    <cellStyle name="style1423651082578" xfId="2674"/>
    <cellStyle name="style1423651082609" xfId="2675"/>
    <cellStyle name="style1423651082625" xfId="2676"/>
    <cellStyle name="style1423651082656" xfId="2682"/>
    <cellStyle name="style1423651082671" xfId="2677"/>
    <cellStyle name="style1423651082703" xfId="2678"/>
    <cellStyle name="style1423651082718" xfId="2679"/>
    <cellStyle name="style1423651082749" xfId="2680"/>
    <cellStyle name="style1423651082765" xfId="2681"/>
    <cellStyle name="style1423651082796" xfId="2683"/>
    <cellStyle name="style1423651082827" xfId="2684"/>
    <cellStyle name="style1423651082890" xfId="2685"/>
    <cellStyle name="style1423651082905" xfId="2686"/>
    <cellStyle name="style1423651082937" xfId="2687"/>
    <cellStyle name="style1423651082952" xfId="2688"/>
    <cellStyle name="style1423651083015" xfId="2689"/>
    <cellStyle name="style1423651083046" xfId="2690"/>
    <cellStyle name="style1423651083061" xfId="2691"/>
    <cellStyle name="style1423651083202" xfId="2692"/>
    <cellStyle name="style1423651083311" xfId="2693"/>
    <cellStyle name="style1423651083389" xfId="2694"/>
    <cellStyle name="style1423651083436" xfId="2695"/>
    <cellStyle name="style1423651083451" xfId="2696"/>
    <cellStyle name="style1423651083483" xfId="2697"/>
    <cellStyle name="style1423651083498" xfId="2698"/>
    <cellStyle name="style1423651083529" xfId="2699"/>
    <cellStyle name="style1423651083576" xfId="2700"/>
    <cellStyle name="style1423651083592" xfId="2701"/>
    <cellStyle name="style1423651083717" xfId="2702"/>
    <cellStyle name="style1423651083732" xfId="2703"/>
    <cellStyle name="style1423651083763" xfId="2704"/>
    <cellStyle name="style1423651083779" xfId="2705"/>
    <cellStyle name="style1423651083810" xfId="2706"/>
    <cellStyle name="style1423651083826" xfId="2707"/>
    <cellStyle name="style1423651083857" xfId="2708"/>
    <cellStyle name="style1423651083888" xfId="2709"/>
    <cellStyle name="style1423651083904" xfId="2710"/>
    <cellStyle name="style1423651083935" xfId="2711"/>
    <cellStyle name="style1423651083966" xfId="2712"/>
    <cellStyle name="style1423651083982" xfId="2713"/>
    <cellStyle name="style1423651084013" xfId="2714"/>
    <cellStyle name="style1423651084029" xfId="2715"/>
    <cellStyle name="style1423651084107" xfId="2716"/>
    <cellStyle name="style1423651084153" xfId="2717"/>
    <cellStyle name="style1425973965143" xfId="2718"/>
    <cellStyle name="style1425973965189" xfId="2719"/>
    <cellStyle name="style1425973965283" xfId="2720"/>
    <cellStyle name="style1425973965314" xfId="2721"/>
    <cellStyle name="style1425973965345" xfId="2722"/>
    <cellStyle name="style1425973965392" xfId="2724"/>
    <cellStyle name="style1425973965424" xfId="2725"/>
    <cellStyle name="style1425973965455" xfId="2729"/>
    <cellStyle name="style1425973965502" xfId="2730"/>
    <cellStyle name="style1425973965533" xfId="2723"/>
    <cellStyle name="style1425973965564" xfId="2726"/>
    <cellStyle name="style1425973965595" xfId="2727"/>
    <cellStyle name="style1425973965626" xfId="2728"/>
    <cellStyle name="style1425973965658" xfId="2731"/>
    <cellStyle name="style1425973965689" xfId="2732"/>
    <cellStyle name="style1425973965767" xfId="2733"/>
    <cellStyle name="style1425973965798" xfId="2734"/>
    <cellStyle name="style1425973965829" xfId="2735"/>
    <cellStyle name="style1425973965861" xfId="2736"/>
    <cellStyle name="style1425973965892" xfId="2737"/>
    <cellStyle name="style1425973965923" xfId="2738"/>
    <cellStyle name="style1425973965954" xfId="2739"/>
    <cellStyle name="style1425973965986" xfId="2740"/>
    <cellStyle name="style1425973966032" xfId="2741"/>
    <cellStyle name="style1425973966064" xfId="2742"/>
    <cellStyle name="style1425973966095" xfId="2743"/>
    <cellStyle name="style1425973966142" xfId="2744"/>
    <cellStyle name="style1425973966173" xfId="2745"/>
    <cellStyle name="style1425973966251" xfId="2746"/>
    <cellStyle name="style1425973966298" xfId="2747"/>
    <cellStyle name="style1425973966329" xfId="2748"/>
    <cellStyle name="style1425973966360" xfId="2749"/>
    <cellStyle name="style1425973966391" xfId="2750"/>
    <cellStyle name="style1425973966423" xfId="2751"/>
    <cellStyle name="style1425973966454" xfId="2752"/>
    <cellStyle name="style1425973966516" xfId="2753"/>
    <cellStyle name="style1425973966563" xfId="2754"/>
    <cellStyle name="style1425973966579" xfId="2755"/>
    <cellStyle name="style1425973966610" xfId="2756"/>
    <cellStyle name="style1425973966641" xfId="2757"/>
    <cellStyle name="style1425973966766" xfId="2758"/>
    <cellStyle name="style1425973966797" xfId="2759"/>
    <cellStyle name="style1425973966844" xfId="2760"/>
    <cellStyle name="style1425973966875" xfId="2761"/>
    <cellStyle name="style1425973966907" xfId="2762"/>
    <cellStyle name="style1425973966938" xfId="2763"/>
    <cellStyle name="style1425973967156" xfId="2764"/>
    <cellStyle name="style1425973967188" xfId="2768"/>
    <cellStyle name="style1425973967203" xfId="2772"/>
    <cellStyle name="style1425973967234" xfId="2765"/>
    <cellStyle name="style1425973967266" xfId="2766"/>
    <cellStyle name="style1425973967297" xfId="2767"/>
    <cellStyle name="style1425973967328" xfId="2769"/>
    <cellStyle name="style1425973967359" xfId="2770"/>
    <cellStyle name="style1425973967390" xfId="2771"/>
    <cellStyle name="style1425973967453" xfId="2773"/>
    <cellStyle name="style1425973967484" xfId="2774"/>
    <cellStyle name="style1425973967515" xfId="2775"/>
    <cellStyle name="style1425973967547" xfId="2776"/>
    <cellStyle name="style1425973967578" xfId="2777"/>
    <cellStyle name="style1425973967593" xfId="2783"/>
    <cellStyle name="style1425973967625" xfId="2778"/>
    <cellStyle name="style1425973967640" xfId="2779"/>
    <cellStyle name="style1425973967657" xfId="2780"/>
    <cellStyle name="style1425973967680" xfId="2781"/>
    <cellStyle name="style1425973967714" xfId="2782"/>
    <cellStyle name="style1425973967789" xfId="2784"/>
    <cellStyle name="style1425973967805" xfId="2785"/>
    <cellStyle name="style1425973967883" xfId="2786"/>
    <cellStyle name="style1425973967899" xfId="2787"/>
    <cellStyle name="style1425973967914" xfId="2788"/>
    <cellStyle name="style1425973967945" xfId="2789"/>
    <cellStyle name="style1425973968008" xfId="2790"/>
    <cellStyle name="style1425973968039" xfId="2791"/>
    <cellStyle name="style1425973968055" xfId="2792"/>
    <cellStyle name="style1425973968102" xfId="2793"/>
    <cellStyle name="style1425973968383" xfId="2794"/>
    <cellStyle name="style1425973968414" xfId="2795"/>
    <cellStyle name="style1425973968445" xfId="2796"/>
    <cellStyle name="style1425973968461" xfId="2797"/>
    <cellStyle name="style1425973968492" xfId="2798"/>
    <cellStyle name="style1425973968523" xfId="2799"/>
    <cellStyle name="style1425973968570" xfId="2800"/>
    <cellStyle name="style1425973968601" xfId="2801"/>
    <cellStyle name="style1425973968726" xfId="2802"/>
    <cellStyle name="style1425973968742" xfId="2803"/>
    <cellStyle name="style1425973968757" xfId="2804"/>
    <cellStyle name="style1425973968788" xfId="2805"/>
    <cellStyle name="style1425973968804" xfId="2806"/>
    <cellStyle name="style1425973968835" xfId="2807"/>
    <cellStyle name="style1425973968851" xfId="2808"/>
    <cellStyle name="style1425973968882" xfId="2809"/>
    <cellStyle name="style1425973968913" xfId="2810"/>
    <cellStyle name="style1425973968945" xfId="2811"/>
    <cellStyle name="style1425973968960" xfId="2812"/>
    <cellStyle name="style1425973968991" xfId="2813"/>
    <cellStyle name="style1425973969007" xfId="2814"/>
    <cellStyle name="style1425973969085" xfId="2815"/>
    <cellStyle name="style1425973969116" xfId="2816"/>
    <cellStyle name="style1425973969148" xfId="2817"/>
    <cellStyle name="style1429794518281" xfId="2818"/>
    <cellStyle name="style1429794518328" xfId="2819"/>
    <cellStyle name="style1429794518375" xfId="2820"/>
    <cellStyle name="style1429794518453" xfId="2821"/>
    <cellStyle name="style1429794518500" xfId="2822"/>
    <cellStyle name="style1429794518531" xfId="2824"/>
    <cellStyle name="style1429794518562" xfId="2825"/>
    <cellStyle name="style1429794518625" xfId="2829"/>
    <cellStyle name="style1429794518656" xfId="2830"/>
    <cellStyle name="style1429794518687" xfId="2823"/>
    <cellStyle name="style1429794518843" xfId="2826"/>
    <cellStyle name="style1429794518874" xfId="2827"/>
    <cellStyle name="style1429794518905" xfId="2828"/>
    <cellStyle name="style1429794518937" xfId="2831"/>
    <cellStyle name="style1429794518968" xfId="2832"/>
    <cellStyle name="style1429794518999" xfId="2833"/>
    <cellStyle name="style1429794519030" xfId="2834"/>
    <cellStyle name="style1429794519061" xfId="2835"/>
    <cellStyle name="style1429794519093" xfId="2836"/>
    <cellStyle name="style1429794519124" xfId="2837"/>
    <cellStyle name="style1429794519155" xfId="2838"/>
    <cellStyle name="style1429794519171" xfId="2839"/>
    <cellStyle name="style1429794519202" xfId="2840"/>
    <cellStyle name="style1429794519233" xfId="2841"/>
    <cellStyle name="style1429794519264" xfId="2842"/>
    <cellStyle name="style1429794519311" xfId="2843"/>
    <cellStyle name="style1429794519327" xfId="2844"/>
    <cellStyle name="style1429794519358" xfId="2845"/>
    <cellStyle name="style1429794519389" xfId="2846"/>
    <cellStyle name="style1429794519420" xfId="2847"/>
    <cellStyle name="style1429794519451" xfId="2848"/>
    <cellStyle name="style1429794519467" xfId="2849"/>
    <cellStyle name="style1429794519498" xfId="2850"/>
    <cellStyle name="style1429794519514" xfId="2851"/>
    <cellStyle name="style1429794519592" xfId="2852"/>
    <cellStyle name="style1429794519623" xfId="2853"/>
    <cellStyle name="style1429794519654" xfId="2854"/>
    <cellStyle name="style1429794519670" xfId="2855"/>
    <cellStyle name="style1429794519717" xfId="2856"/>
    <cellStyle name="style1429794519732" xfId="2857"/>
    <cellStyle name="style1429794519826" xfId="2858"/>
    <cellStyle name="style1429794519857" xfId="2859"/>
    <cellStyle name="style1429794519904" xfId="2860"/>
    <cellStyle name="style1429794519935" xfId="2861"/>
    <cellStyle name="style1429794519951" xfId="2862"/>
    <cellStyle name="style1429794519982" xfId="2863"/>
    <cellStyle name="style1429794520200" xfId="2864"/>
    <cellStyle name="style1429794520231" xfId="2868"/>
    <cellStyle name="style1429794520263" xfId="2872"/>
    <cellStyle name="style1429794520294" xfId="2865"/>
    <cellStyle name="style1429794520325" xfId="2866"/>
    <cellStyle name="style1429794520356" xfId="2867"/>
    <cellStyle name="style1429794520387" xfId="2869"/>
    <cellStyle name="style1429794520419" xfId="2870"/>
    <cellStyle name="style1429794520450" xfId="2871"/>
    <cellStyle name="style1429794520481" xfId="2873"/>
    <cellStyle name="style1429794520512" xfId="2874"/>
    <cellStyle name="style1429794520528" xfId="2875"/>
    <cellStyle name="style1429794520559" xfId="2876"/>
    <cellStyle name="style1429794520590" xfId="2877"/>
    <cellStyle name="style1429794520606" xfId="2883"/>
    <cellStyle name="style1429794520621" xfId="2878"/>
    <cellStyle name="style1429794520653" xfId="2879"/>
    <cellStyle name="style1429794520668" xfId="2880"/>
    <cellStyle name="style1429794520699" xfId="2881"/>
    <cellStyle name="style1429794520715" xfId="2882"/>
    <cellStyle name="style1429794520793" xfId="2884"/>
    <cellStyle name="style1429794520809" xfId="2885"/>
    <cellStyle name="style1429794520824" xfId="2886"/>
    <cellStyle name="style1429794520855" xfId="2887"/>
    <cellStyle name="style1429794520871" xfId="2888"/>
    <cellStyle name="style1429794520902" xfId="2889"/>
    <cellStyle name="style1429794520965" xfId="2890"/>
    <cellStyle name="style1429794520980" xfId="2891"/>
    <cellStyle name="style1429794520996" xfId="2892"/>
    <cellStyle name="style1429794521027" xfId="2893"/>
    <cellStyle name="style1429794521074" xfId="2894"/>
    <cellStyle name="style1429794521261" xfId="2895"/>
    <cellStyle name="style1429794521308" xfId="2896"/>
    <cellStyle name="style1429794521355" xfId="2897"/>
    <cellStyle name="style1429794521370" xfId="2898"/>
    <cellStyle name="style1429794521401" xfId="2899"/>
    <cellStyle name="style1429794521417" xfId="2900"/>
    <cellStyle name="style1429794521542" xfId="2901"/>
    <cellStyle name="style1429794521557" xfId="2902"/>
    <cellStyle name="style1429794521589" xfId="2903"/>
    <cellStyle name="style1429794521604" xfId="2904"/>
    <cellStyle name="style1429794521620" xfId="2905"/>
    <cellStyle name="style1429794521651" xfId="2906"/>
    <cellStyle name="style1429794521667" xfId="2907"/>
    <cellStyle name="style1429794521698" xfId="2908"/>
    <cellStyle name="style1429794521713" xfId="2909"/>
    <cellStyle name="style1429794521745" xfId="2910"/>
    <cellStyle name="style1429794521760" xfId="2911"/>
    <cellStyle name="style1429794521791" xfId="2912"/>
    <cellStyle name="style1429794521807" xfId="2913"/>
    <cellStyle name="style1429794521838" xfId="2914"/>
    <cellStyle name="style1429794521869" xfId="2915"/>
    <cellStyle name="style1429794521885" xfId="2916"/>
    <cellStyle name="style1429794521932" xfId="2917"/>
    <cellStyle name="style1429801744775" xfId="2918"/>
    <cellStyle name="style1429801744821" xfId="2919"/>
    <cellStyle name="style1429801744868" xfId="2920"/>
    <cellStyle name="style1429801744899" xfId="2921"/>
    <cellStyle name="style1429801744931" xfId="2922"/>
    <cellStyle name="style1429801744962" xfId="2924"/>
    <cellStyle name="style1429801744993" xfId="2925"/>
    <cellStyle name="style1429801745102" xfId="2929"/>
    <cellStyle name="style1429801745133" xfId="2930"/>
    <cellStyle name="style1429801745165" xfId="2923"/>
    <cellStyle name="style1429801745196" xfId="2926"/>
    <cellStyle name="style1429801745243" xfId="2927"/>
    <cellStyle name="style1429801745274" xfId="2928"/>
    <cellStyle name="style1429801745289" xfId="2931"/>
    <cellStyle name="style1429801745336" xfId="2932"/>
    <cellStyle name="style1429801745367" xfId="2933"/>
    <cellStyle name="style1429801745399" xfId="2934"/>
    <cellStyle name="style1429801745430" xfId="2935"/>
    <cellStyle name="style1429801745461" xfId="2936"/>
    <cellStyle name="style1429801745539" xfId="2937"/>
    <cellStyle name="style1429801745570" xfId="2938"/>
    <cellStyle name="style1429801745601" xfId="2939"/>
    <cellStyle name="style1429801745633" xfId="2940"/>
    <cellStyle name="style1429801745664" xfId="2941"/>
    <cellStyle name="style1429801745695" xfId="2942"/>
    <cellStyle name="style1429801745757" xfId="2943"/>
    <cellStyle name="style1429801745773" xfId="2944"/>
    <cellStyle name="style1429801745804" xfId="2945"/>
    <cellStyle name="style1429801745835" xfId="2946"/>
    <cellStyle name="style1429801745867" xfId="2947"/>
    <cellStyle name="style1429801745898" xfId="2948"/>
    <cellStyle name="style1429801745913" xfId="2949"/>
    <cellStyle name="style1429801745991" xfId="2950"/>
    <cellStyle name="style1429801746023" xfId="2951"/>
    <cellStyle name="style1429801746069" xfId="2952"/>
    <cellStyle name="style1429801746116" xfId="2953"/>
    <cellStyle name="style1429801746147" xfId="2954"/>
    <cellStyle name="style1429801746163" xfId="2955"/>
    <cellStyle name="style1429801746194" xfId="2956"/>
    <cellStyle name="style1429801746225" xfId="2957"/>
    <cellStyle name="style1429801746303" xfId="2958"/>
    <cellStyle name="style1429801746381" xfId="2959"/>
    <cellStyle name="style1429801746459" xfId="2960"/>
    <cellStyle name="style1429801746475" xfId="2961"/>
    <cellStyle name="style1429801746506" xfId="2962"/>
    <cellStyle name="style1429801746537" xfId="2963"/>
    <cellStyle name="style1429801746725" xfId="2964"/>
    <cellStyle name="style1429801746756" xfId="2968"/>
    <cellStyle name="style1429801746771" xfId="2972"/>
    <cellStyle name="style1429801746803" xfId="2965"/>
    <cellStyle name="style1429801746834" xfId="2966"/>
    <cellStyle name="style1429801746865" xfId="2967"/>
    <cellStyle name="style1429801746896" xfId="2969"/>
    <cellStyle name="style1429801746927" xfId="2970"/>
    <cellStyle name="style1429801746959" xfId="2971"/>
    <cellStyle name="style1429801746990" xfId="2973"/>
    <cellStyle name="style1429801747021" xfId="2974"/>
    <cellStyle name="style1429801747099" xfId="2975"/>
    <cellStyle name="style1429801747130" xfId="2976"/>
    <cellStyle name="style1429801747146" xfId="2977"/>
    <cellStyle name="style1429801747177" xfId="2983"/>
    <cellStyle name="style1429801747193" xfId="2978"/>
    <cellStyle name="style1429801747224" xfId="2979"/>
    <cellStyle name="style1429801747239" xfId="2980"/>
    <cellStyle name="style1429801747271" xfId="2981"/>
    <cellStyle name="style1429801747286" xfId="2982"/>
    <cellStyle name="style1429801747333" xfId="2984"/>
    <cellStyle name="style1429801747349" xfId="2985"/>
    <cellStyle name="style1429801747380" xfId="2986"/>
    <cellStyle name="style1429801747395" xfId="2987"/>
    <cellStyle name="style1429801747458" xfId="2988"/>
    <cellStyle name="style1429801747473" xfId="2989"/>
    <cellStyle name="style1429801747551" xfId="2990"/>
    <cellStyle name="style1429801747583" xfId="2991"/>
    <cellStyle name="style1429801747598" xfId="2992"/>
    <cellStyle name="style1429801747629" xfId="2993"/>
    <cellStyle name="style1429801747676" xfId="2994"/>
    <cellStyle name="style1429801747926" xfId="2995"/>
    <cellStyle name="style1429801747973" xfId="2996"/>
    <cellStyle name="style1429801747988" xfId="2997"/>
    <cellStyle name="style1429801748019" xfId="2998"/>
    <cellStyle name="style1429801748035" xfId="2999"/>
    <cellStyle name="style1429801748066" xfId="3000"/>
    <cellStyle name="style1429801748191" xfId="3001"/>
    <cellStyle name="style1429801748222" xfId="3002"/>
    <cellStyle name="style1429801748253" xfId="3003"/>
    <cellStyle name="style1429801748285" xfId="3004"/>
    <cellStyle name="style1429801748300" xfId="3005"/>
    <cellStyle name="style1429801748316" xfId="3006"/>
    <cellStyle name="style1429801748347" xfId="3007"/>
    <cellStyle name="style1429801748378" xfId="3008"/>
    <cellStyle name="style1429801748409" xfId="3009"/>
    <cellStyle name="style1429801748441" xfId="3010"/>
    <cellStyle name="style1429801748472" xfId="3011"/>
    <cellStyle name="style1429801748487" xfId="3012"/>
    <cellStyle name="style1429801748565" xfId="3013"/>
    <cellStyle name="style1429801748581" xfId="3014"/>
    <cellStyle name="style1429801748628" xfId="3015"/>
    <cellStyle name="style1429801748675" xfId="3016"/>
    <cellStyle name="style1429801748706" xfId="3017"/>
    <cellStyle name="style1433856569496" xfId="3018"/>
    <cellStyle name="style1433856569558" xfId="3019"/>
    <cellStyle name="style1433856569589" xfId="3020"/>
    <cellStyle name="style1433856569621" xfId="3021"/>
    <cellStyle name="style1433856569667" xfId="3022"/>
    <cellStyle name="style1433856569730" xfId="3024"/>
    <cellStyle name="style1433856569761" xfId="3025"/>
    <cellStyle name="style1433856569808" xfId="3029"/>
    <cellStyle name="style1433856569839" xfId="3030"/>
    <cellStyle name="style1433856569870" xfId="3023"/>
    <cellStyle name="style1433856569901" xfId="3026"/>
    <cellStyle name="style1433856569948" xfId="3027"/>
    <cellStyle name="style1433856569964" xfId="3028"/>
    <cellStyle name="style1433856569995" xfId="3031"/>
    <cellStyle name="style1433856570026" xfId="3032"/>
    <cellStyle name="style1433856570073" xfId="3033"/>
    <cellStyle name="style1433856570089" xfId="3034"/>
    <cellStyle name="style1433856570135" xfId="3035"/>
    <cellStyle name="style1433856570167" xfId="3036"/>
    <cellStyle name="style1433856570198" xfId="3037"/>
    <cellStyle name="style1433856570229" xfId="3038"/>
    <cellStyle name="style1433856570260" xfId="3039"/>
    <cellStyle name="style1433856570323" xfId="3040"/>
    <cellStyle name="style1433856570385" xfId="3044"/>
    <cellStyle name="style1433856570447" xfId="3041"/>
    <cellStyle name="style1433856570479" xfId="3042"/>
    <cellStyle name="style1433856570510" xfId="3043"/>
    <cellStyle name="style1433856570557" xfId="3045"/>
    <cellStyle name="style1433856570588" xfId="3046"/>
    <cellStyle name="style1433856570619" xfId="3047"/>
    <cellStyle name="style1433856570728" xfId="3048"/>
    <cellStyle name="style1433856570775" xfId="3049"/>
    <cellStyle name="style1433856570806" xfId="3050"/>
    <cellStyle name="style1433856570837" xfId="3051"/>
    <cellStyle name="style1433856570869" xfId="3055"/>
    <cellStyle name="style1433856570931" xfId="3059"/>
    <cellStyle name="style1433856570947" xfId="3052"/>
    <cellStyle name="style1433856570978" xfId="3053"/>
    <cellStyle name="style1433856571009" xfId="3054"/>
    <cellStyle name="style1433856571056" xfId="3056"/>
    <cellStyle name="style1433856571087" xfId="3057"/>
    <cellStyle name="style1433856571118" xfId="3058"/>
    <cellStyle name="style1433856571149" xfId="3060"/>
    <cellStyle name="style1433856571165" xfId="3061"/>
    <cellStyle name="style1433856571196" xfId="3062"/>
    <cellStyle name="style1433856571227" xfId="3063"/>
    <cellStyle name="style1433856571259" xfId="3064"/>
    <cellStyle name="style1433856571290" xfId="3065"/>
    <cellStyle name="style1433856571321" xfId="3066"/>
    <cellStyle name="style1433856571337" xfId="3067"/>
    <cellStyle name="style1433856571368" xfId="3068"/>
    <cellStyle name="style1433856571383" xfId="3069"/>
    <cellStyle name="style1433856571415" xfId="3070"/>
    <cellStyle name="style1433856571430" xfId="3071"/>
    <cellStyle name="style1433856571493" xfId="3072"/>
    <cellStyle name="style1433856571524" xfId="3073"/>
    <cellStyle name="style1433856571539" xfId="3074"/>
    <cellStyle name="style1433856571555" xfId="3075"/>
    <cellStyle name="style1433856571602" xfId="3076"/>
    <cellStyle name="style1433856571633" xfId="3077"/>
    <cellStyle name="style1433856571649" xfId="3078"/>
    <cellStyle name="style1433856571680" xfId="3079"/>
    <cellStyle name="style1433856571711" xfId="3080"/>
    <cellStyle name="style1433856571773" xfId="3081"/>
    <cellStyle name="style1433856571945" xfId="3082"/>
    <cellStyle name="style1433856571961" xfId="3087"/>
    <cellStyle name="style1433856571992" xfId="3083"/>
    <cellStyle name="style1433856572023" xfId="3084"/>
    <cellStyle name="style1433856572039" xfId="3085"/>
    <cellStyle name="style1433856572304" xfId="3086"/>
    <cellStyle name="style1433856572725" xfId="3088"/>
    <cellStyle name="style1433856572881" xfId="3089"/>
    <cellStyle name="style1433856572912" xfId="3090"/>
    <cellStyle name="style1433856572928" xfId="3094"/>
    <cellStyle name="style1433856572959" xfId="3091"/>
    <cellStyle name="style1433856572975" xfId="3092"/>
    <cellStyle name="style1433856573006" xfId="3093"/>
    <cellStyle name="style1433856573021" xfId="3095"/>
    <cellStyle name="style1433856573053" xfId="3096"/>
    <cellStyle name="style1433856573084" xfId="3097"/>
    <cellStyle name="style1433856573131" xfId="3098"/>
    <cellStyle name="style1433856573162" xfId="3099"/>
    <cellStyle name="style1433856573177" xfId="3100"/>
    <cellStyle name="style1433856573224" xfId="3101"/>
    <cellStyle name="style1433856573427" xfId="3102"/>
    <cellStyle name="style1433856573489" xfId="3103"/>
    <cellStyle name="style1433856573521" xfId="3104"/>
    <cellStyle name="style1433856573536" xfId="3105"/>
    <cellStyle name="style1433856573599" xfId="3106"/>
    <cellStyle name="style1433856573614" xfId="3107"/>
    <cellStyle name="style1433856573630" xfId="3108"/>
    <cellStyle name="style1433856573692" xfId="3109"/>
    <cellStyle name="style1433926473790" xfId="3110"/>
    <cellStyle name="style1433926473868" xfId="3111"/>
    <cellStyle name="style1433926473900" xfId="3112"/>
    <cellStyle name="style1433926473946" xfId="3113"/>
    <cellStyle name="style1433926473978" xfId="3114"/>
    <cellStyle name="style1433926474024" xfId="3116"/>
    <cellStyle name="style1433926474056" xfId="3117"/>
    <cellStyle name="style1433926474102" xfId="3121"/>
    <cellStyle name="style1433926474134" xfId="3122"/>
    <cellStyle name="style1433926474165" xfId="3115"/>
    <cellStyle name="style1433926474336" xfId="3118"/>
    <cellStyle name="style1433926474368" xfId="3119"/>
    <cellStyle name="style1433926474399" xfId="3120"/>
    <cellStyle name="style1433926474430" xfId="3123"/>
    <cellStyle name="style1433926474461" xfId="3124"/>
    <cellStyle name="style1433926474492" xfId="3125"/>
    <cellStyle name="style1433926474508" xfId="3126"/>
    <cellStyle name="style1433926474555" xfId="3127"/>
    <cellStyle name="style1433926474586" xfId="3128"/>
    <cellStyle name="style1433926474617" xfId="3129"/>
    <cellStyle name="style1433926474648" xfId="3130"/>
    <cellStyle name="style1433926474680" xfId="3131"/>
    <cellStyle name="style1433926474742" xfId="3132"/>
    <cellStyle name="style1433926474789" xfId="3136"/>
    <cellStyle name="style1433926474851" xfId="3133"/>
    <cellStyle name="style1433926474882" xfId="3134"/>
    <cellStyle name="style1433926474914" xfId="3135"/>
    <cellStyle name="style1433926474992" xfId="3137"/>
    <cellStyle name="style1433926475023" xfId="3138"/>
    <cellStyle name="style1433926475054" xfId="3139"/>
    <cellStyle name="style1433926475148" xfId="3140"/>
    <cellStyle name="style1433926475194" xfId="3141"/>
    <cellStyle name="style1433926475210" xfId="3142"/>
    <cellStyle name="style1433926475257" xfId="3143"/>
    <cellStyle name="style1433926475272" xfId="3147"/>
    <cellStyle name="style1433926475319" xfId="3151"/>
    <cellStyle name="style1433926475350" xfId="3144"/>
    <cellStyle name="style1433926475382" xfId="3145"/>
    <cellStyle name="style1433926475413" xfId="3146"/>
    <cellStyle name="style1433926475460" xfId="3148"/>
    <cellStyle name="style1433926475506" xfId="3149"/>
    <cellStyle name="style1433926475569" xfId="3150"/>
    <cellStyle name="style1433926475600" xfId="3152"/>
    <cellStyle name="style1433926475631" xfId="3153"/>
    <cellStyle name="style1433926475662" xfId="3154"/>
    <cellStyle name="style1433926475694" xfId="3155"/>
    <cellStyle name="style1433926475725" xfId="3156"/>
    <cellStyle name="style1433926475740" xfId="3157"/>
    <cellStyle name="style1433926475772" xfId="3158"/>
    <cellStyle name="style1433926475787" xfId="3159"/>
    <cellStyle name="style1433926475818" xfId="3160"/>
    <cellStyle name="style1433926475834" xfId="3161"/>
    <cellStyle name="style1433926475865" xfId="3162"/>
    <cellStyle name="style1433926475881" xfId="3163"/>
    <cellStyle name="style1433926475912" xfId="3164"/>
    <cellStyle name="style1433926475928" xfId="3165"/>
    <cellStyle name="style1433926475959" xfId="3166"/>
    <cellStyle name="style1433926475974" xfId="3167"/>
    <cellStyle name="style1433926476006" xfId="3168"/>
    <cellStyle name="style1433926476037" xfId="3169"/>
    <cellStyle name="style1433926476099" xfId="3170"/>
    <cellStyle name="style1433926476130" xfId="3171"/>
    <cellStyle name="style1433926476146" xfId="3172"/>
    <cellStyle name="style1433926476208" xfId="3173"/>
    <cellStyle name="style1433926476364" xfId="3174"/>
    <cellStyle name="style1433926476396" xfId="3179"/>
    <cellStyle name="style1433926476411" xfId="3175"/>
    <cellStyle name="style1433926476427" xfId="3176"/>
    <cellStyle name="style1433926476458" xfId="3177"/>
    <cellStyle name="style1433926476676" xfId="3178"/>
    <cellStyle name="style1433926477082" xfId="3180"/>
    <cellStyle name="style1433926477191" xfId="3181"/>
    <cellStyle name="style1433926477222" xfId="3182"/>
    <cellStyle name="style1433926477238" xfId="3186"/>
    <cellStyle name="style1433926477269" xfId="3183"/>
    <cellStyle name="style1433926477285" xfId="3184"/>
    <cellStyle name="style1433926477300" xfId="3185"/>
    <cellStyle name="style1433926477332" xfId="3187"/>
    <cellStyle name="style1433926477363" xfId="3188"/>
    <cellStyle name="style1433926477394" xfId="3189"/>
    <cellStyle name="style1433926477441" xfId="3190"/>
    <cellStyle name="style1433926477456" xfId="3191"/>
    <cellStyle name="style1433926477488" xfId="3192"/>
    <cellStyle name="style1433926477534" xfId="3193"/>
    <cellStyle name="style1433926477722" xfId="3194"/>
    <cellStyle name="style1433926477784" xfId="3195"/>
    <cellStyle name="style1433926477815" xfId="3196"/>
    <cellStyle name="style1433926477831" xfId="3197"/>
    <cellStyle name="style1433926477862" xfId="3198"/>
    <cellStyle name="style1433926477909" xfId="3199"/>
    <cellStyle name="style1433926477940" xfId="3200"/>
    <cellStyle name="style1433926477956" xfId="3201"/>
    <cellStyle name="style1436179145395" xfId="3202"/>
    <cellStyle name="style1436179145458" xfId="3203"/>
    <cellStyle name="style1436179145551" xfId="3204"/>
    <cellStyle name="style1436179145598" xfId="3205"/>
    <cellStyle name="style1436179145629" xfId="3206"/>
    <cellStyle name="style1436179145676" xfId="3208"/>
    <cellStyle name="style1436179145723" xfId="3209"/>
    <cellStyle name="style1436179145754" xfId="3213"/>
    <cellStyle name="style1436179145801" xfId="3214"/>
    <cellStyle name="style1436179145832" xfId="3207"/>
    <cellStyle name="style1436179145863" xfId="3210"/>
    <cellStyle name="style1436179145910" xfId="3211"/>
    <cellStyle name="style1436179145941" xfId="3212"/>
    <cellStyle name="style1436179145957" xfId="3215"/>
    <cellStyle name="style1436179146004" xfId="3216"/>
    <cellStyle name="style1436179146019" xfId="3217"/>
    <cellStyle name="style1436179146050" xfId="3218"/>
    <cellStyle name="style1436179146082" xfId="3219"/>
    <cellStyle name="style1436179146316" xfId="3220"/>
    <cellStyle name="style1436179146347" xfId="3221"/>
    <cellStyle name="style1436179146362" xfId="3222"/>
    <cellStyle name="style1436179146394" xfId="3223"/>
    <cellStyle name="style1436179146425" xfId="3224"/>
    <cellStyle name="style1436179146440" xfId="3225"/>
    <cellStyle name="style1436179146472" xfId="3226"/>
    <cellStyle name="style1436179146518" xfId="3227"/>
    <cellStyle name="style1436179146550" xfId="3228"/>
    <cellStyle name="style1436179146565" xfId="3229"/>
    <cellStyle name="style1436179146612" xfId="3230"/>
    <cellStyle name="style1436179146643" xfId="3231"/>
    <cellStyle name="style1436179146674" xfId="3232"/>
    <cellStyle name="style1436179146706" xfId="3233"/>
    <cellStyle name="style1436179146737" xfId="3234"/>
    <cellStyle name="style1436179146768" xfId="3235"/>
    <cellStyle name="style1436179146799" xfId="3236"/>
    <cellStyle name="style1436179146830" xfId="3237"/>
    <cellStyle name="style1436179146862" xfId="3238"/>
    <cellStyle name="style1436179146877" xfId="3239"/>
    <cellStyle name="style1436179146908" xfId="3240"/>
    <cellStyle name="style1436179146940" xfId="3241"/>
    <cellStyle name="style1436179146971" xfId="3242"/>
    <cellStyle name="style1436179146986" xfId="3243"/>
    <cellStyle name="style1436179147018" xfId="3244"/>
    <cellStyle name="style1436179147033" xfId="3245"/>
    <cellStyle name="style1436179147080" xfId="3246"/>
    <cellStyle name="style1436179147096" xfId="3247"/>
    <cellStyle name="style1436179147267" xfId="3248"/>
    <cellStyle name="style1436179147642" xfId="3249"/>
    <cellStyle name="style1436179147673" xfId="3250"/>
    <cellStyle name="style1436179147938" xfId="3251"/>
    <cellStyle name="style1436179147954" xfId="3255"/>
    <cellStyle name="style1436179147985" xfId="3259"/>
    <cellStyle name="style1436179148000" xfId="3252"/>
    <cellStyle name="style1436179148094" xfId="3253"/>
    <cellStyle name="style1436179148125" xfId="3254"/>
    <cellStyle name="style1436179148172" xfId="3256"/>
    <cellStyle name="style1436179148203" xfId="3257"/>
    <cellStyle name="style1436179148219" xfId="3258"/>
    <cellStyle name="style1436179148250" xfId="3260"/>
    <cellStyle name="style1436179148281" xfId="3261"/>
    <cellStyle name="style1436179148312" xfId="3262"/>
    <cellStyle name="style1436179148328" xfId="3263"/>
    <cellStyle name="style1436179148359" xfId="3264"/>
    <cellStyle name="style1436179148375" xfId="3270"/>
    <cellStyle name="style1436179148406" xfId="3265"/>
    <cellStyle name="style1436179148422" xfId="3266"/>
    <cellStyle name="style1436179148453" xfId="3267"/>
    <cellStyle name="style1436179148484" xfId="3268"/>
    <cellStyle name="style1436179148500" xfId="3269"/>
    <cellStyle name="style1436179148531" xfId="3271"/>
    <cellStyle name="style1436179148562" xfId="3272"/>
    <cellStyle name="style1436179148578" xfId="3273"/>
    <cellStyle name="style1436179148609" xfId="3274"/>
    <cellStyle name="style1436179148624" xfId="3275"/>
    <cellStyle name="style1436179148640" xfId="3276"/>
    <cellStyle name="style1436179148671" xfId="3277"/>
    <cellStyle name="style1436179148734" xfId="3278"/>
    <cellStyle name="style1436179148765" xfId="3279"/>
    <cellStyle name="style1436179148780" xfId="3280"/>
    <cellStyle name="style1436179148858" xfId="3281"/>
    <cellStyle name="style1436179148983" xfId="3282"/>
    <cellStyle name="style1436179149014" xfId="3283"/>
    <cellStyle name="style1436179149030" xfId="3284"/>
    <cellStyle name="style1436179149046" xfId="3285"/>
    <cellStyle name="style1436179149077" xfId="3286"/>
    <cellStyle name="style1436179149108" xfId="3287"/>
    <cellStyle name="style1436179149124" xfId="3288"/>
    <cellStyle name="style1436179149139" xfId="3289"/>
    <cellStyle name="style1436179149170" xfId="3290"/>
    <cellStyle name="style1439293916875" xfId="3291"/>
    <cellStyle name="style1439293917000" xfId="3292"/>
    <cellStyle name="style1439293917047" xfId="3293"/>
    <cellStyle name="style1439293917078" xfId="3294"/>
    <cellStyle name="style1439293917125" xfId="3295"/>
    <cellStyle name="style1439293917156" xfId="3297"/>
    <cellStyle name="style1439293917187" xfId="3298"/>
    <cellStyle name="style1439293917234" xfId="3302"/>
    <cellStyle name="style1439293917265" xfId="3303"/>
    <cellStyle name="style1439293917296" xfId="3296"/>
    <cellStyle name="style1439293917327" xfId="3299"/>
    <cellStyle name="style1439293917374" xfId="3300"/>
    <cellStyle name="style1439293917405" xfId="3301"/>
    <cellStyle name="style1439293917437" xfId="3304"/>
    <cellStyle name="style1439293917468" xfId="3305"/>
    <cellStyle name="style1439293917499" xfId="3306"/>
    <cellStyle name="style1439293917530" xfId="3307"/>
    <cellStyle name="style1439293917561" xfId="3308"/>
    <cellStyle name="style1439293917795" xfId="3309"/>
    <cellStyle name="style1439293917842" xfId="3310"/>
    <cellStyle name="style1439293917873" xfId="3311"/>
    <cellStyle name="style1439293917905" xfId="3312"/>
    <cellStyle name="style1439293917936" xfId="3313"/>
    <cellStyle name="style1439293917951" xfId="3314"/>
    <cellStyle name="style1439293917983" xfId="3315"/>
    <cellStyle name="style1439293918014" xfId="3316"/>
    <cellStyle name="style1439293918061" xfId="3317"/>
    <cellStyle name="style1439293918092" xfId="3318"/>
    <cellStyle name="style1439293918123" xfId="3319"/>
    <cellStyle name="style1439293918154" xfId="3320"/>
    <cellStyle name="style1439293918185" xfId="3321"/>
    <cellStyle name="style1439293918217" xfId="3322"/>
    <cellStyle name="style1439293918248" xfId="3323"/>
    <cellStyle name="style1439293918279" xfId="3324"/>
    <cellStyle name="style1439293918310" xfId="3325"/>
    <cellStyle name="style1439293918357" xfId="3326"/>
    <cellStyle name="style1439293918388" xfId="3327"/>
    <cellStyle name="style1439293918404" xfId="3328"/>
    <cellStyle name="style1439293918435" xfId="3329"/>
    <cellStyle name="style1439293918466" xfId="3330"/>
    <cellStyle name="style1439293918482" xfId="3331"/>
    <cellStyle name="style1439293918575" xfId="3332"/>
    <cellStyle name="style1439293918591" xfId="3333"/>
    <cellStyle name="style1439293918700" xfId="3334"/>
    <cellStyle name="style1439293918731" xfId="3335"/>
    <cellStyle name="style1439293918747" xfId="3336"/>
    <cellStyle name="style1439293918778" xfId="3337"/>
    <cellStyle name="style1439293918825" xfId="3338"/>
    <cellStyle name="style1439293919153" xfId="3339"/>
    <cellStyle name="style1439293919433" xfId="3340"/>
    <cellStyle name="style1439293919449" xfId="3344"/>
    <cellStyle name="style1439293919480" xfId="3348"/>
    <cellStyle name="style1439293919511" xfId="3341"/>
    <cellStyle name="style1439293919543" xfId="3342"/>
    <cellStyle name="style1439293919574" xfId="3343"/>
    <cellStyle name="style1439293919605" xfId="3345"/>
    <cellStyle name="style1439293919636" xfId="3346"/>
    <cellStyle name="style1439293919667" xfId="3347"/>
    <cellStyle name="style1439293919699" xfId="3349"/>
    <cellStyle name="style1439293919714" xfId="3350"/>
    <cellStyle name="style1439293919745" xfId="3351"/>
    <cellStyle name="style1439293919823" xfId="3352"/>
    <cellStyle name="style1439293919839" xfId="3353"/>
    <cellStyle name="style1439293919870" xfId="3359"/>
    <cellStyle name="style1439293919886" xfId="3354"/>
    <cellStyle name="style1439293919917" xfId="3355"/>
    <cellStyle name="style1439293919933" xfId="3356"/>
    <cellStyle name="style1439293919948" xfId="3357"/>
    <cellStyle name="style1439293919979" xfId="3358"/>
    <cellStyle name="style1439293920011" xfId="3360"/>
    <cellStyle name="style1439293920026" xfId="3361"/>
    <cellStyle name="style1439293920057" xfId="3362"/>
    <cellStyle name="style1439293920089" xfId="3363"/>
    <cellStyle name="style1439293920104" xfId="3364"/>
    <cellStyle name="style1439293920120" xfId="3365"/>
    <cellStyle name="style1439293920151" xfId="3366"/>
    <cellStyle name="style1439293920198" xfId="3367"/>
    <cellStyle name="style1439293920229" xfId="3368"/>
    <cellStyle name="style1439293920245" xfId="3369"/>
    <cellStyle name="style1439293920276" xfId="3370"/>
    <cellStyle name="style1439293920338" xfId="3371"/>
    <cellStyle name="style1439293920448" xfId="3372"/>
    <cellStyle name="style1439293920479" xfId="3373"/>
    <cellStyle name="style1439293920510" xfId="3374"/>
    <cellStyle name="style1439293920526" xfId="3375"/>
    <cellStyle name="style1439293920541" xfId="3376"/>
    <cellStyle name="style1439293920572" xfId="3377"/>
    <cellStyle name="style1439293920604" xfId="3378"/>
    <cellStyle name="style1439293920635" xfId="3379"/>
    <cellStyle name="style1439293920666" xfId="3380"/>
    <cellStyle name="style1439546825449" xfId="1276"/>
    <cellStyle name="style1439546825558" xfId="1277"/>
    <cellStyle name="style1439546825605" xfId="1278"/>
    <cellStyle name="style1439546825745" xfId="1279"/>
    <cellStyle name="style1439546825777" xfId="1280"/>
    <cellStyle name="style1439546825808" xfId="1281"/>
    <cellStyle name="style1439546825855" xfId="1283"/>
    <cellStyle name="style1439546825886" xfId="1284"/>
    <cellStyle name="style1439546825933" xfId="1288"/>
    <cellStyle name="style1439546825964" xfId="1289"/>
    <cellStyle name="style1439546825995" xfId="1282"/>
    <cellStyle name="style1439546826026" xfId="1285"/>
    <cellStyle name="style1439546826089" xfId="1286"/>
    <cellStyle name="style1439546826120" xfId="1287"/>
    <cellStyle name="style1439546826151" xfId="1290"/>
    <cellStyle name="style1439546826198" xfId="1291"/>
    <cellStyle name="style1439546826229" xfId="1292"/>
    <cellStyle name="style1439546826307" xfId="1293"/>
    <cellStyle name="style1439546826338" xfId="1294"/>
    <cellStyle name="style1439546826369" xfId="1295"/>
    <cellStyle name="style1439546826416" xfId="1296"/>
    <cellStyle name="style1439546826463" xfId="1297"/>
    <cellStyle name="style1439546826525" xfId="1298"/>
    <cellStyle name="style1439546826572" xfId="1299"/>
    <cellStyle name="style1439546826603" xfId="1300"/>
    <cellStyle name="style1439546826635" xfId="1301"/>
    <cellStyle name="style1439546826666" xfId="1302"/>
    <cellStyle name="style1439546826697" xfId="1303"/>
    <cellStyle name="style1439546826728" xfId="1304"/>
    <cellStyle name="style1439546826791" xfId="1305"/>
    <cellStyle name="style1439546826869" xfId="1306"/>
    <cellStyle name="style1439546826900" xfId="1307"/>
    <cellStyle name="style1439546826978" xfId="1311"/>
    <cellStyle name="style1439546827009" xfId="1315"/>
    <cellStyle name="style1439546827040" xfId="1308"/>
    <cellStyle name="style1439546827071" xfId="1309"/>
    <cellStyle name="style1439546827103" xfId="1310"/>
    <cellStyle name="style1439546827134" xfId="1312"/>
    <cellStyle name="style1439546827165" xfId="1313"/>
    <cellStyle name="style1439546827212" xfId="1314"/>
    <cellStyle name="style1439546827259" xfId="1316"/>
    <cellStyle name="style1439546827290" xfId="1317"/>
    <cellStyle name="style1439546827337" xfId="1318"/>
    <cellStyle name="style1439546827415" xfId="1319"/>
    <cellStyle name="style1439546827446" xfId="1323"/>
    <cellStyle name="style1439546827508" xfId="1320"/>
    <cellStyle name="style1439546827555" xfId="1324"/>
    <cellStyle name="style1439546827602" xfId="1321"/>
    <cellStyle name="style1439546827649" xfId="1325"/>
    <cellStyle name="style1439546827680" xfId="1322"/>
    <cellStyle name="style1439546827711" xfId="1326"/>
    <cellStyle name="style1439546827914" xfId="1327"/>
    <cellStyle name="style1439546827945" xfId="1328"/>
    <cellStyle name="style1439546827976" xfId="1329"/>
    <cellStyle name="style1439546828023" xfId="1330"/>
    <cellStyle name="style1439546828086" xfId="1331"/>
    <cellStyle name="style1439546828132" xfId="1332"/>
    <cellStyle name="style1439546828164" xfId="1333"/>
    <cellStyle name="style1439546828195" xfId="1334"/>
    <cellStyle name="style1439546828257" xfId="1335"/>
    <cellStyle name="style1439546828273" xfId="1336"/>
    <cellStyle name="style1439546828304" xfId="1337"/>
    <cellStyle name="style1439546828335" xfId="1338"/>
    <cellStyle name="style1439546828351" xfId="1339"/>
    <cellStyle name="style1439546828382" xfId="1340"/>
    <cellStyle name="style1439546828585" xfId="1341"/>
    <cellStyle name="style1439546828616" xfId="1342"/>
    <cellStyle name="style1439546828647" xfId="1343"/>
    <cellStyle name="style1439546828663" xfId="1344"/>
    <cellStyle name="style1439546828819" xfId="1345"/>
    <cellStyle name="style1439546828850" xfId="1346"/>
    <cellStyle name="style1439546828881" xfId="1347"/>
    <cellStyle name="style1439546828897" xfId="1348"/>
    <cellStyle name="style1439546828944" xfId="1349"/>
    <cellStyle name="style1439546828975" xfId="1350"/>
    <cellStyle name="style1439546828990" xfId="1351"/>
    <cellStyle name="style1439546829022" xfId="1352"/>
    <cellStyle name="style1439546829037" xfId="1353"/>
    <cellStyle name="style1439546829084" xfId="1354"/>
    <cellStyle name="style1439546829162" xfId="1355"/>
    <cellStyle name="style1439546829256" xfId="1356"/>
    <cellStyle name="style1439546829287" xfId="1357"/>
    <cellStyle name="style1439546829302" xfId="1358"/>
    <cellStyle name="style1439546829334" xfId="1359"/>
    <cellStyle name="style1439546829365" xfId="1360"/>
    <cellStyle name="style1439546829443" xfId="1361"/>
    <cellStyle name="style1439546829458" xfId="1362"/>
    <cellStyle name="style1439546829490" xfId="1363"/>
    <cellStyle name="style1446046608636" xfId="3425"/>
    <cellStyle name="style1446046608698" xfId="3426"/>
    <cellStyle name="style1446046608730" xfId="3427"/>
    <cellStyle name="style1446046608761" xfId="3428"/>
    <cellStyle name="style1446046608792" xfId="3429"/>
    <cellStyle name="style1446046608823" xfId="3430"/>
    <cellStyle name="style1446046608870" xfId="3432"/>
    <cellStyle name="style1446046608901" xfId="3433"/>
    <cellStyle name="style1446046608932" xfId="3437"/>
    <cellStyle name="style1446046608979" xfId="3438"/>
    <cellStyle name="style1446046609042" xfId="3431"/>
    <cellStyle name="style1446046609073" xfId="3434"/>
    <cellStyle name="style1446046609104" xfId="3435"/>
    <cellStyle name="style1446046609135" xfId="3436"/>
    <cellStyle name="style1446046609166" xfId="3439"/>
    <cellStyle name="style1446046609213" xfId="3440"/>
    <cellStyle name="style1446046609229" xfId="3441"/>
    <cellStyle name="style1446046609276" xfId="3442"/>
    <cellStyle name="style1446046609291" xfId="3443"/>
    <cellStyle name="style1446046609322" xfId="3444"/>
    <cellStyle name="style1446046609354" xfId="3445"/>
    <cellStyle name="style1446046609385" xfId="3446"/>
    <cellStyle name="style1446046609416" xfId="3447"/>
    <cellStyle name="style1446046609447" xfId="3448"/>
    <cellStyle name="style1446046609478" xfId="3449"/>
    <cellStyle name="style1446046609510" xfId="3450"/>
    <cellStyle name="style1446046609556" xfId="3451"/>
    <cellStyle name="style1446046609619" xfId="3452"/>
    <cellStyle name="style1446046609650" xfId="3453"/>
    <cellStyle name="style1446046609697" xfId="3454"/>
    <cellStyle name="style1446046609728" xfId="3455"/>
    <cellStyle name="style1446046609759" xfId="3456"/>
    <cellStyle name="style1446046609775" xfId="3457"/>
    <cellStyle name="style1446046609837" xfId="3458"/>
    <cellStyle name="style1446046609868" xfId="3459"/>
    <cellStyle name="style1446046609884" xfId="3460"/>
    <cellStyle name="style1446046609900" xfId="3461"/>
    <cellStyle name="style1446046609946" xfId="3462"/>
    <cellStyle name="style1446046609962" xfId="3463"/>
    <cellStyle name="style1446046609993" xfId="3464"/>
    <cellStyle name="style1446046610009" xfId="3465"/>
    <cellStyle name="style1446046610040" xfId="3466"/>
    <cellStyle name="style1446046610102" xfId="3467"/>
    <cellStyle name="style1446046610134" xfId="3468"/>
    <cellStyle name="style1446046610165" xfId="3472"/>
    <cellStyle name="style1446046610196" xfId="3476"/>
    <cellStyle name="style1446046610227" xfId="3469"/>
    <cellStyle name="style1446046610243" xfId="3470"/>
    <cellStyle name="style1446046610274" xfId="3471"/>
    <cellStyle name="style1446046610290" xfId="3473"/>
    <cellStyle name="style1446046610321" xfId="3474"/>
    <cellStyle name="style1446046610336" xfId="3475"/>
    <cellStyle name="style1446046610368" xfId="3477"/>
    <cellStyle name="style1446046610399" xfId="3478"/>
    <cellStyle name="style1446046610430" xfId="3479"/>
    <cellStyle name="style1446046610477" xfId="3480"/>
    <cellStyle name="style1446046610492" xfId="3484"/>
    <cellStyle name="style1446046610555" xfId="3481"/>
    <cellStyle name="style1446046610602" xfId="3485"/>
    <cellStyle name="style1446046610633" xfId="3482"/>
    <cellStyle name="style1446046610664" xfId="3486"/>
    <cellStyle name="style1446046610695" xfId="3483"/>
    <cellStyle name="style1446046610726" xfId="3487"/>
    <cellStyle name="style1446046610898" xfId="3488"/>
    <cellStyle name="style1446046610914" xfId="3489"/>
    <cellStyle name="style1446046610945" xfId="3490"/>
    <cellStyle name="style1446046610960" xfId="3491"/>
    <cellStyle name="style1446046611179" xfId="3492"/>
    <cellStyle name="style1446046611210" xfId="3493"/>
    <cellStyle name="style1446046611226" xfId="3494"/>
    <cellStyle name="style1446046611257" xfId="3495"/>
    <cellStyle name="style1446046611397" xfId="3496"/>
    <cellStyle name="style1446046611428" xfId="3497"/>
    <cellStyle name="style1446046611444" xfId="3498"/>
    <cellStyle name="style1446046611475" xfId="3499"/>
    <cellStyle name="style1446046611491" xfId="3500"/>
    <cellStyle name="style1446046611522" xfId="3501"/>
    <cellStyle name="style1446046611538" xfId="3502"/>
    <cellStyle name="style1446046611569" xfId="3503"/>
    <cellStyle name="style1446046611585" xfId="3504"/>
    <cellStyle name="style1446046611631" xfId="3505"/>
    <cellStyle name="style1446046611819" xfId="3506"/>
    <cellStyle name="style1446046611850" xfId="3507"/>
    <cellStyle name="style1446046611865" xfId="3508"/>
    <cellStyle name="style1446046611897" xfId="3509"/>
    <cellStyle name="style1446046611912" xfId="3510"/>
    <cellStyle name="style1446046611943" xfId="3511"/>
    <cellStyle name="style1446046611959" xfId="3512"/>
    <cellStyle name="style1446046611990" xfId="3513"/>
    <cellStyle name="style1446223164710" xfId="3514"/>
    <cellStyle name="style1446223164788" xfId="3515"/>
    <cellStyle name="style1446223164819" xfId="3516"/>
    <cellStyle name="style1446223164850" xfId="3517"/>
    <cellStyle name="style1446223164881" xfId="3518"/>
    <cellStyle name="style1446223164928" xfId="3519"/>
    <cellStyle name="style1446223164959" xfId="3521"/>
    <cellStyle name="style1446223165053" xfId="3522"/>
    <cellStyle name="style1446223165084" xfId="3526"/>
    <cellStyle name="style1446223165131" xfId="3527"/>
    <cellStyle name="style1446223165162" xfId="3520"/>
    <cellStyle name="style1446223165194" xfId="3523"/>
    <cellStyle name="style1446223165240" xfId="3524"/>
    <cellStyle name="style1446223165272" xfId="3525"/>
    <cellStyle name="style1446223165303" xfId="3528"/>
    <cellStyle name="style1446223165334" xfId="3529"/>
    <cellStyle name="style1446223165365" xfId="3530"/>
    <cellStyle name="style1446223165396" xfId="3531"/>
    <cellStyle name="style1446223165412" xfId="3532"/>
    <cellStyle name="style1446223165443" xfId="3533"/>
    <cellStyle name="style1446223165521" xfId="3534"/>
    <cellStyle name="style1446223165568" xfId="3535"/>
    <cellStyle name="style1446223165599" xfId="3536"/>
    <cellStyle name="style1446223165630" xfId="3537"/>
    <cellStyle name="style1446223165662" xfId="3538"/>
    <cellStyle name="style1446223165708" xfId="3539"/>
    <cellStyle name="style1446223165740" xfId="3540"/>
    <cellStyle name="style1446223165771" xfId="3541"/>
    <cellStyle name="style1446223165802" xfId="3542"/>
    <cellStyle name="style1446223165833" xfId="3543"/>
    <cellStyle name="style1446223165864" xfId="3544"/>
    <cellStyle name="style1446223165896" xfId="3545"/>
    <cellStyle name="style1446223165927" xfId="3546"/>
    <cellStyle name="style1446223166020" xfId="3547"/>
    <cellStyle name="style1446223166052" xfId="3548"/>
    <cellStyle name="style1446223166083" xfId="3549"/>
    <cellStyle name="style1446223166098" xfId="3550"/>
    <cellStyle name="style1446223166145" xfId="3551"/>
    <cellStyle name="style1446223166161" xfId="3552"/>
    <cellStyle name="style1446223166192" xfId="3553"/>
    <cellStyle name="style1446223166223" xfId="3554"/>
    <cellStyle name="style1446223166254" xfId="3555"/>
    <cellStyle name="style1446223166286" xfId="3556"/>
    <cellStyle name="style1446223166317" xfId="3557"/>
    <cellStyle name="style1446223166332" xfId="3561"/>
    <cellStyle name="style1446223166410" xfId="3565"/>
    <cellStyle name="style1446223166442" xfId="3558"/>
    <cellStyle name="style1446223166457" xfId="3559"/>
    <cellStyle name="style1446223166488" xfId="3560"/>
    <cellStyle name="style1446223166504" xfId="3562"/>
    <cellStyle name="style1446223166535" xfId="3563"/>
    <cellStyle name="style1446223166551" xfId="3564"/>
    <cellStyle name="style1446223166598" xfId="3566"/>
    <cellStyle name="style1446223166613" xfId="3567"/>
    <cellStyle name="style1446223166629" xfId="3568"/>
    <cellStyle name="style1446223166691" xfId="3569"/>
    <cellStyle name="style1446223166722" xfId="3573"/>
    <cellStyle name="style1446223166785" xfId="3570"/>
    <cellStyle name="style1446223166816" xfId="3574"/>
    <cellStyle name="style1446223166847" xfId="3571"/>
    <cellStyle name="style1446223166878" xfId="3575"/>
    <cellStyle name="style1446223166910" xfId="3572"/>
    <cellStyle name="style1446223166941" xfId="3576"/>
    <cellStyle name="style1446223167159" xfId="3577"/>
    <cellStyle name="style1446223167175" xfId="3578"/>
    <cellStyle name="style1446223167206" xfId="3579"/>
    <cellStyle name="style1446223167222" xfId="3580"/>
    <cellStyle name="style1446223167503" xfId="3581"/>
    <cellStyle name="style1446223167518" xfId="3582"/>
    <cellStyle name="style1446223167549" xfId="3583"/>
    <cellStyle name="style1446223167581" xfId="3584"/>
    <cellStyle name="style1446223167737" xfId="3585"/>
    <cellStyle name="style1446223167752" xfId="3586"/>
    <cellStyle name="style1446223167783" xfId="3587"/>
    <cellStyle name="style1446223167799" xfId="3588"/>
    <cellStyle name="style1446223167830" xfId="3589"/>
    <cellStyle name="style1446223167893" xfId="3590"/>
    <cellStyle name="style1446223167908" xfId="3591"/>
    <cellStyle name="style1446223167939" xfId="3592"/>
    <cellStyle name="style1446223167955" xfId="3593"/>
    <cellStyle name="style1446223168017" xfId="3594"/>
    <cellStyle name="style1446223168205" xfId="3595"/>
    <cellStyle name="style1446223168220" xfId="3596"/>
    <cellStyle name="style1446223168251" xfId="3597"/>
    <cellStyle name="style1446223168283" xfId="3598"/>
    <cellStyle name="style1446223168345" xfId="3599"/>
    <cellStyle name="style1446223168376" xfId="3600"/>
    <cellStyle name="style1446223168407" xfId="3601"/>
    <cellStyle name="style1446223168423" xfId="3602"/>
    <cellStyle name="style1454429433223" xfId="3603"/>
    <cellStyle name="style1454429433348" xfId="3604"/>
    <cellStyle name="style1454429433410" xfId="3605"/>
    <cellStyle name="style1454429433488" xfId="3606"/>
    <cellStyle name="style1454429433566" xfId="3607"/>
    <cellStyle name="style1454429433644" xfId="3608"/>
    <cellStyle name="style1454429433722" xfId="3610"/>
    <cellStyle name="style1454429433802" xfId="3611"/>
    <cellStyle name="style1454429433880" xfId="3615"/>
    <cellStyle name="style1454429433958" xfId="3616"/>
    <cellStyle name="style1454429434036" xfId="3609"/>
    <cellStyle name="style1454429434114" xfId="3612"/>
    <cellStyle name="style1454429434192" xfId="3613"/>
    <cellStyle name="style1454429434255" xfId="3614"/>
    <cellStyle name="style1454429434317" xfId="3617"/>
    <cellStyle name="style1454429434395" xfId="3618"/>
    <cellStyle name="style1454429434504" xfId="3619"/>
    <cellStyle name="style1454429434614" xfId="3620"/>
    <cellStyle name="style1454429434707" xfId="3621"/>
    <cellStyle name="style1454429434801" xfId="3622"/>
    <cellStyle name="style1454429434926" xfId="3623"/>
    <cellStyle name="style1454429435019" xfId="3624"/>
    <cellStyle name="style1454429435113" xfId="3625"/>
    <cellStyle name="style1454429435222" xfId="3626"/>
    <cellStyle name="style1454429435347" xfId="3627"/>
    <cellStyle name="style1454429435472" xfId="3628"/>
    <cellStyle name="style1454429435581" xfId="3629"/>
    <cellStyle name="style1454429435706" xfId="3630"/>
    <cellStyle name="style1454429435815" xfId="3631"/>
    <cellStyle name="style1454429435924" xfId="3632"/>
    <cellStyle name="style1454429435986" xfId="3633"/>
    <cellStyle name="style1454429436064" xfId="3634"/>
    <cellStyle name="style1454429436142" xfId="3635"/>
    <cellStyle name="style1454429436236" xfId="3636"/>
    <cellStyle name="style1454429436298" xfId="3637"/>
    <cellStyle name="style1454429436361" xfId="3638"/>
    <cellStyle name="style1454429436423" xfId="3639"/>
    <cellStyle name="style1454429436501" xfId="3640"/>
    <cellStyle name="style1454429436564" xfId="3641"/>
    <cellStyle name="style1454429436626" xfId="3642"/>
    <cellStyle name="style1454429436688" xfId="3643"/>
    <cellStyle name="style1454429436751" xfId="3644"/>
    <cellStyle name="style1454429436844" xfId="3645"/>
    <cellStyle name="style1454429436954" xfId="3646"/>
    <cellStyle name="style1454429437047" xfId="3650"/>
    <cellStyle name="style1454429437141" xfId="3654"/>
    <cellStyle name="style1454429437234" xfId="3647"/>
    <cellStyle name="style1454429437297" xfId="3648"/>
    <cellStyle name="style1454429437359" xfId="3649"/>
    <cellStyle name="style1454429437453" xfId="3651"/>
    <cellStyle name="style1454429437531" xfId="3652"/>
    <cellStyle name="style1454429437593" xfId="3653"/>
    <cellStyle name="style1454429437671" xfId="3655"/>
    <cellStyle name="style1454429437718" xfId="3656"/>
    <cellStyle name="style1454429437780" xfId="3657"/>
    <cellStyle name="style1454429437858" xfId="3658"/>
    <cellStyle name="style1454429437921" xfId="3662"/>
    <cellStyle name="style1454429437983" xfId="3659"/>
    <cellStyle name="style1454429438061" xfId="3663"/>
    <cellStyle name="style1454429438139" xfId="3660"/>
    <cellStyle name="style1454429438217" xfId="3664"/>
    <cellStyle name="style1454429438295" xfId="3661"/>
    <cellStyle name="style1454429438373" xfId="3665"/>
    <cellStyle name="style1454429438592" xfId="3666"/>
    <cellStyle name="style1454429438638" xfId="3667"/>
    <cellStyle name="style1454429438701" xfId="3668"/>
    <cellStyle name="style1454429438748" xfId="3669"/>
    <cellStyle name="style1454429439075" xfId="3670"/>
    <cellStyle name="style1454429439138" xfId="3671"/>
    <cellStyle name="style1454429439200" xfId="3672"/>
    <cellStyle name="style1454429439278" xfId="3673"/>
    <cellStyle name="style1454429439387" xfId="3674"/>
    <cellStyle name="style1454429439684" xfId="3675"/>
    <cellStyle name="style1454429439777" xfId="3676"/>
    <cellStyle name="style1454429439855" xfId="3677"/>
    <cellStyle name="style1454429439949" xfId="3678"/>
    <cellStyle name="style1454429440042" xfId="3679"/>
    <cellStyle name="style1454429440120" xfId="3680"/>
    <cellStyle name="style1454429440198" xfId="3681"/>
    <cellStyle name="style1454429440261" xfId="3682"/>
    <cellStyle name="style1454429440354" xfId="3683"/>
    <cellStyle name="style1454429440620" xfId="3684"/>
    <cellStyle name="style1454429440666" xfId="3685"/>
    <cellStyle name="style1454429440729" xfId="3686"/>
    <cellStyle name="style1454429440776" xfId="3687"/>
    <cellStyle name="style1454429440822" xfId="3688"/>
    <cellStyle name="style1454429440885" xfId="3689"/>
    <cellStyle name="style1454429440947" xfId="3690"/>
    <cellStyle name="style1454429440994" xfId="3691"/>
    <cellStyle name="style1460637612421" xfId="3693"/>
    <cellStyle name="style1460637612421 2" xfId="3785"/>
    <cellStyle name="style1460637612545" xfId="3694"/>
    <cellStyle name="style1460637612545 2" xfId="3786"/>
    <cellStyle name="style1460637612623" xfId="3695"/>
    <cellStyle name="style1460637612623 2" xfId="3787"/>
    <cellStyle name="style1460637612686" xfId="3696"/>
    <cellStyle name="style1460637612686 2" xfId="3788"/>
    <cellStyle name="style1460637612748" xfId="3697"/>
    <cellStyle name="style1460637612748 2" xfId="3789"/>
    <cellStyle name="style1460637612826" xfId="3698"/>
    <cellStyle name="style1460637612826 2" xfId="3790"/>
    <cellStyle name="style1460637612904" xfId="3699"/>
    <cellStyle name="style1460637612904 2" xfId="3791"/>
    <cellStyle name="style1460637613013" xfId="3700"/>
    <cellStyle name="style1460637613013 2" xfId="3792"/>
    <cellStyle name="style1460637613107" xfId="3701"/>
    <cellStyle name="style1460637613107 2" xfId="3793"/>
    <cellStyle name="style1460637613216" xfId="3702"/>
    <cellStyle name="style1460637613216 2" xfId="3794"/>
    <cellStyle name="style1460637613325" xfId="3703"/>
    <cellStyle name="style1460637613325 2" xfId="3795"/>
    <cellStyle name="style1460637613419" xfId="3704"/>
    <cellStyle name="style1460637613419 2" xfId="3796"/>
    <cellStyle name="style1460637613544" xfId="3705"/>
    <cellStyle name="style1460637613544 2" xfId="3797"/>
    <cellStyle name="style1460637613637" xfId="3706"/>
    <cellStyle name="style1460637613637 2" xfId="3798"/>
    <cellStyle name="style1460637613731" xfId="3707"/>
    <cellStyle name="style1460637613731 2" xfId="3799"/>
    <cellStyle name="style1460637613809" xfId="3708"/>
    <cellStyle name="style1460637613809 2" xfId="3800"/>
    <cellStyle name="style1460637613887" xfId="3709"/>
    <cellStyle name="style1460637613887 2" xfId="3801"/>
    <cellStyle name="style1460637613965" xfId="3710"/>
    <cellStyle name="style1460637613965 2" xfId="3802"/>
    <cellStyle name="style1460637614027" xfId="3711"/>
    <cellStyle name="style1460637614027 2" xfId="3803"/>
    <cellStyle name="style1460637614105" xfId="3712"/>
    <cellStyle name="style1460637614105 2" xfId="3804"/>
    <cellStyle name="style1460637614183" xfId="3713"/>
    <cellStyle name="style1460637614183 2" xfId="3805"/>
    <cellStyle name="style1460637614293" xfId="3714"/>
    <cellStyle name="style1460637614293 2" xfId="3806"/>
    <cellStyle name="style1460637614371" xfId="3715"/>
    <cellStyle name="style1460637614371 2" xfId="3807"/>
    <cellStyle name="style1460637614464" xfId="3716"/>
    <cellStyle name="style1460637614464 2" xfId="3808"/>
    <cellStyle name="style1460637614542" xfId="3717"/>
    <cellStyle name="style1460637614542 2" xfId="3809"/>
    <cellStyle name="style1460637614667" xfId="3718"/>
    <cellStyle name="style1460637614667 2" xfId="3810"/>
    <cellStyle name="style1460637614807" xfId="3719"/>
    <cellStyle name="style1460637614807 2" xfId="3811"/>
    <cellStyle name="style1460637614932" xfId="3720"/>
    <cellStyle name="style1460637614932 2" xfId="3812"/>
    <cellStyle name="style1460637615010" xfId="3721"/>
    <cellStyle name="style1460637615010 2" xfId="3813"/>
    <cellStyle name="style1460637615088" xfId="3722"/>
    <cellStyle name="style1460637615088 2" xfId="3814"/>
    <cellStyle name="style1460637615182" xfId="3723"/>
    <cellStyle name="style1460637615182 2" xfId="3815"/>
    <cellStyle name="style1460637615275" xfId="3724"/>
    <cellStyle name="style1460637615275 2" xfId="3816"/>
    <cellStyle name="style1460637615353" xfId="3725"/>
    <cellStyle name="style1460637615353 2" xfId="3817"/>
    <cellStyle name="style1460637615463" xfId="3726"/>
    <cellStyle name="style1460637615463 2" xfId="3818"/>
    <cellStyle name="style1460637615525" xfId="3727"/>
    <cellStyle name="style1460637615525 2" xfId="3819"/>
    <cellStyle name="style1460637615587" xfId="3728"/>
    <cellStyle name="style1460637615587 2" xfId="3820"/>
    <cellStyle name="style1460637615650" xfId="3729"/>
    <cellStyle name="style1460637615650 2" xfId="3821"/>
    <cellStyle name="style1460637615728" xfId="3730"/>
    <cellStyle name="style1460637615728 2" xfId="3822"/>
    <cellStyle name="style1460637615790" xfId="3731"/>
    <cellStyle name="style1460637615790 2" xfId="3823"/>
    <cellStyle name="style1460637615853" xfId="3732"/>
    <cellStyle name="style1460637615853 2" xfId="3824"/>
    <cellStyle name="style1460637615946" xfId="3733"/>
    <cellStyle name="style1460637615946 2" xfId="3825"/>
    <cellStyle name="style1460637616055" xfId="3734"/>
    <cellStyle name="style1460637616055 2" xfId="3826"/>
    <cellStyle name="style1460637616165" xfId="3735"/>
    <cellStyle name="style1460637616165 2" xfId="3827"/>
    <cellStyle name="style1460637616305" xfId="3736"/>
    <cellStyle name="style1460637616305 2" xfId="3828"/>
    <cellStyle name="style1460637616399" xfId="3737"/>
    <cellStyle name="style1460637616399 2" xfId="3829"/>
    <cellStyle name="style1460637616492" xfId="3738"/>
    <cellStyle name="style1460637616492 2" xfId="3830"/>
    <cellStyle name="style1460637616555" xfId="3739"/>
    <cellStyle name="style1460637616555 2" xfId="3831"/>
    <cellStyle name="style1460637616601" xfId="3740"/>
    <cellStyle name="style1460637616601 2" xfId="3832"/>
    <cellStyle name="style1460637616664" xfId="3741"/>
    <cellStyle name="style1460637616664 2" xfId="3833"/>
    <cellStyle name="style1460637616726" xfId="3742"/>
    <cellStyle name="style1460637616726 2" xfId="3834"/>
    <cellStyle name="style1460637616789" xfId="3743"/>
    <cellStyle name="style1460637616789 2" xfId="3835"/>
    <cellStyle name="style1460637616851" xfId="3744"/>
    <cellStyle name="style1460637616851 2" xfId="3836"/>
    <cellStyle name="style1460637616945" xfId="3745"/>
    <cellStyle name="style1460637616945 2" xfId="3837"/>
    <cellStyle name="style1460637617007" xfId="3746"/>
    <cellStyle name="style1460637617007 2" xfId="3838"/>
    <cellStyle name="style1460637617054" xfId="3747"/>
    <cellStyle name="style1460637617054 2" xfId="3839"/>
    <cellStyle name="style1460637617163" xfId="3748"/>
    <cellStyle name="style1460637617163 2" xfId="3840"/>
    <cellStyle name="style1460637617241" xfId="3749"/>
    <cellStyle name="style1460637617241 2" xfId="3841"/>
    <cellStyle name="style1460637617335" xfId="3750"/>
    <cellStyle name="style1460637617335 2" xfId="3842"/>
    <cellStyle name="style1460637617444" xfId="3751"/>
    <cellStyle name="style1460637617444 2" xfId="3843"/>
    <cellStyle name="style1460637617569" xfId="3752"/>
    <cellStyle name="style1460637617569 2" xfId="3844"/>
    <cellStyle name="style1460637617678" xfId="3753"/>
    <cellStyle name="style1460637617678 2" xfId="3845"/>
    <cellStyle name="style1460637617803" xfId="3754"/>
    <cellStyle name="style1460637617803 2" xfId="3846"/>
    <cellStyle name="style1460637617912" xfId="3755"/>
    <cellStyle name="style1460637617912 2" xfId="3847"/>
    <cellStyle name="style1460637618161" xfId="3756"/>
    <cellStyle name="style1460637618161 2" xfId="3848"/>
    <cellStyle name="style1460637618224" xfId="3757"/>
    <cellStyle name="style1460637618224 2" xfId="3849"/>
    <cellStyle name="style1460637618317" xfId="3758"/>
    <cellStyle name="style1460637618317 2" xfId="3850"/>
    <cellStyle name="style1460637618395" xfId="3759"/>
    <cellStyle name="style1460637618395 2" xfId="3851"/>
    <cellStyle name="style1460637618785" xfId="3760"/>
    <cellStyle name="style1460637618785 2" xfId="3852"/>
    <cellStyle name="style1460637618863" xfId="3761"/>
    <cellStyle name="style1460637618863 2" xfId="3853"/>
    <cellStyle name="style1460637618988" xfId="3762"/>
    <cellStyle name="style1460637618988 2" xfId="3854"/>
    <cellStyle name="style1460637619097" xfId="3763"/>
    <cellStyle name="style1460637619097 2" xfId="3855"/>
    <cellStyle name="style1460637619363" xfId="3764"/>
    <cellStyle name="style1460637619363 2" xfId="3856"/>
    <cellStyle name="style1460637619456" xfId="3765"/>
    <cellStyle name="style1460637619456 2" xfId="3857"/>
    <cellStyle name="style1460637619534" xfId="3766"/>
    <cellStyle name="style1460637619534 2" xfId="3858"/>
    <cellStyle name="style1460637619628" xfId="3767"/>
    <cellStyle name="style1460637619628 2" xfId="3859"/>
    <cellStyle name="style1460637619690" xfId="3768"/>
    <cellStyle name="style1460637619690 2" xfId="3860"/>
    <cellStyle name="style1460637619753" xfId="3769"/>
    <cellStyle name="style1460637619753 2" xfId="3861"/>
    <cellStyle name="style1460637619815" xfId="3770"/>
    <cellStyle name="style1460637619815 2" xfId="3862"/>
    <cellStyle name="style1460637619862" xfId="3771"/>
    <cellStyle name="style1460637619862 2" xfId="3863"/>
    <cellStyle name="style1460637619924" xfId="3772"/>
    <cellStyle name="style1460637619924 2" xfId="3864"/>
    <cellStyle name="style1460637620049" xfId="3773"/>
    <cellStyle name="style1460637620049 2" xfId="3865"/>
    <cellStyle name="style1460637621016" xfId="3774"/>
    <cellStyle name="style1460637621016 2" xfId="3866"/>
    <cellStyle name="style1460637621063" xfId="3775"/>
    <cellStyle name="style1460637621063 2" xfId="3867"/>
    <cellStyle name="style1460637621516" xfId="3776"/>
    <cellStyle name="style1460637621516 2" xfId="3868"/>
    <cellStyle name="style1460637621594" xfId="3777"/>
    <cellStyle name="style1460637621594 2" xfId="3869"/>
    <cellStyle name="style1460637621656" xfId="3778"/>
    <cellStyle name="style1460637621656 2" xfId="3870"/>
    <cellStyle name="style1460637621734" xfId="3779"/>
    <cellStyle name="style1460637621734 2" xfId="3871"/>
    <cellStyle name="style1460637621781" xfId="3780"/>
    <cellStyle name="style1460637621781 2" xfId="3872"/>
    <cellStyle name="style1460637621890" xfId="3781"/>
    <cellStyle name="style1460637621890 2" xfId="3873"/>
    <cellStyle name="style1460637621999" xfId="3782"/>
    <cellStyle name="style1460637621999 2" xfId="3874"/>
    <cellStyle name="style1460637622077" xfId="3783"/>
    <cellStyle name="style1460637622077 2" xfId="3875"/>
    <cellStyle name="style1470383212039" xfId="3876"/>
    <cellStyle name="style1470383212149" xfId="3877"/>
    <cellStyle name="style1470383212227" xfId="3878"/>
    <cellStyle name="style1470383212289" xfId="3879"/>
    <cellStyle name="style1470383212351" xfId="3880"/>
    <cellStyle name="style1470383212429" xfId="3881"/>
    <cellStyle name="style1470383212507" xfId="3883"/>
    <cellStyle name="style1470383212570" xfId="3884"/>
    <cellStyle name="style1470383212663" xfId="3888"/>
    <cellStyle name="style1470383212741" xfId="3889"/>
    <cellStyle name="style1470383212804" xfId="3882"/>
    <cellStyle name="style1470383212882" xfId="3885"/>
    <cellStyle name="style1470383212975" xfId="3886"/>
    <cellStyle name="style1470383213038" xfId="3887"/>
    <cellStyle name="style1470383213100" xfId="3890"/>
    <cellStyle name="style1470383213194" xfId="3891"/>
    <cellStyle name="style1470383213272" xfId="3892"/>
    <cellStyle name="style1470383213350" xfId="3893"/>
    <cellStyle name="style1470383213412" xfId="3894"/>
    <cellStyle name="style1470383213475" xfId="3895"/>
    <cellStyle name="style1470383213553" xfId="3896"/>
    <cellStyle name="style1470383213646" xfId="3897"/>
    <cellStyle name="style1470383213740" xfId="3898"/>
    <cellStyle name="style1470383213818" xfId="3899"/>
    <cellStyle name="style1470383213911" xfId="3900"/>
    <cellStyle name="style1470383213974" xfId="3901"/>
    <cellStyle name="style1470383214036" xfId="3902"/>
    <cellStyle name="style1470383214099" xfId="3903"/>
    <cellStyle name="style1470383214192" xfId="3904"/>
    <cellStyle name="style1470383214270" xfId="3905"/>
    <cellStyle name="style1470383214395" xfId="3906"/>
    <cellStyle name="style1470383214535" xfId="3907"/>
    <cellStyle name="style1470383214629" xfId="3911"/>
    <cellStyle name="style1470383214707" xfId="3915"/>
    <cellStyle name="style1470383214785" xfId="3908"/>
    <cellStyle name="style1470383214894" xfId="3909"/>
    <cellStyle name="style1470383215019" xfId="3910"/>
    <cellStyle name="style1470383215097" xfId="3912"/>
    <cellStyle name="style1470383215206" xfId="3913"/>
    <cellStyle name="style1470383215268" xfId="3914"/>
    <cellStyle name="style1470383215378" xfId="3916"/>
    <cellStyle name="style1470383215440" xfId="3917"/>
    <cellStyle name="style1470383215534" xfId="3918"/>
    <cellStyle name="style1470383215658" xfId="3919"/>
    <cellStyle name="style1470383215721" xfId="3923"/>
    <cellStyle name="style1470383215783" xfId="3920"/>
    <cellStyle name="style1470383215861" xfId="3924"/>
    <cellStyle name="style1470383215924" xfId="3921"/>
    <cellStyle name="style1470383216002" xfId="3925"/>
    <cellStyle name="style1470383216095" xfId="3922"/>
    <cellStyle name="style1470383216158" xfId="3926"/>
    <cellStyle name="style1470383216407" xfId="3927"/>
    <cellStyle name="style1470383216470" xfId="3928"/>
    <cellStyle name="style1470383216532" xfId="3929"/>
    <cellStyle name="style1470383216594" xfId="3930"/>
    <cellStyle name="style1470383217016" xfId="3931"/>
    <cellStyle name="style1470383217125" xfId="3932"/>
    <cellStyle name="style1470383217265" xfId="3933"/>
    <cellStyle name="style1470383217390" xfId="3934"/>
    <cellStyle name="style1470383217608" xfId="3935"/>
    <cellStyle name="style1470383217671" xfId="3936"/>
    <cellStyle name="style1470383217733" xfId="3937"/>
    <cellStyle name="style1470383217811" xfId="3938"/>
    <cellStyle name="style1470383217905" xfId="3939"/>
    <cellStyle name="style1470383217998" xfId="3940"/>
    <cellStyle name="style1470383218092" xfId="3941"/>
    <cellStyle name="style1470383218186" xfId="3942"/>
    <cellStyle name="style1470383218264" xfId="3943"/>
    <cellStyle name="style1470383218404" xfId="3944"/>
    <cellStyle name="style1470383218498" xfId="3945"/>
    <cellStyle name="style1470383218700" xfId="3946"/>
    <cellStyle name="style1470383218778" xfId="3947"/>
    <cellStyle name="style1470383218825" xfId="3948"/>
    <cellStyle name="style1470383218888" xfId="3949"/>
    <cellStyle name="style1470383218934" xfId="3950"/>
    <cellStyle name="style1470383218997" xfId="3951"/>
    <cellStyle name="style1470383219044" xfId="3952"/>
    <cellStyle name="style1470383219090" xfId="3953"/>
    <cellStyle name="style1470383219153" xfId="3954"/>
    <cellStyle name="style1470383219215" xfId="3955"/>
    <cellStyle name="style1470383219262" xfId="3956"/>
    <cellStyle name="style1470383219309" xfId="3957"/>
    <cellStyle name="style1470383219356" xfId="3958"/>
    <cellStyle name="style1470383219418" xfId="3959"/>
    <cellStyle name="style1470383219465" xfId="3960"/>
    <cellStyle name="style1470383219512" xfId="3961"/>
    <cellStyle name="style1470383219574" xfId="3962"/>
    <cellStyle name="style1470383603735" xfId="3963"/>
    <cellStyle name="style1470383603860" xfId="3964"/>
    <cellStyle name="style1470383603938" xfId="3965"/>
    <cellStyle name="style1470383604031" xfId="3966"/>
    <cellStyle name="style1470383604125" xfId="3967"/>
    <cellStyle name="style1470383604234" xfId="3968"/>
    <cellStyle name="style1470383604343" xfId="3970"/>
    <cellStyle name="style1470383604452" xfId="3971"/>
    <cellStyle name="style1470383604562" xfId="3975"/>
    <cellStyle name="style1470383604671" xfId="3976"/>
    <cellStyle name="style1470383604764" xfId="3969"/>
    <cellStyle name="style1470383604842" xfId="3972"/>
    <cellStyle name="style1470383604920" xfId="3973"/>
    <cellStyle name="style1470383604967" xfId="3974"/>
    <cellStyle name="style1470383605030" xfId="3977"/>
    <cellStyle name="style1470383605108" xfId="3978"/>
    <cellStyle name="style1470383605154" xfId="3979"/>
    <cellStyle name="style1470383605232" xfId="3980"/>
    <cellStyle name="style1470383605295" xfId="3981"/>
    <cellStyle name="style1470383605357" xfId="3982"/>
    <cellStyle name="style1470383605435" xfId="3983"/>
    <cellStyle name="style1470383605560" xfId="3984"/>
    <cellStyle name="style1470383605669" xfId="3985"/>
    <cellStyle name="style1470383605778" xfId="3986"/>
    <cellStyle name="style1470383605841" xfId="3987"/>
    <cellStyle name="style1470383605903" xfId="3988"/>
    <cellStyle name="style1470383605966" xfId="3989"/>
    <cellStyle name="style1470383606012" xfId="3990"/>
    <cellStyle name="style1470383606075" xfId="3991"/>
    <cellStyle name="style1470383606137" xfId="3992"/>
    <cellStyle name="style1470383606200" xfId="3993"/>
    <cellStyle name="style1470383606278" xfId="3994"/>
    <cellStyle name="style1470383606340" xfId="3998"/>
    <cellStyle name="style1470383606387" xfId="4002"/>
    <cellStyle name="style1470383606480" xfId="3995"/>
    <cellStyle name="style1470383606605" xfId="3996"/>
    <cellStyle name="style1470383606714" xfId="3997"/>
    <cellStyle name="style1470383606792" xfId="3999"/>
    <cellStyle name="style1470383606870" xfId="4000"/>
    <cellStyle name="style1470383606948" xfId="4001"/>
    <cellStyle name="style1470383607058" xfId="4003"/>
    <cellStyle name="style1470383607167" xfId="4004"/>
    <cellStyle name="style1470383607229" xfId="4005"/>
    <cellStyle name="style1470383607307" xfId="4006"/>
    <cellStyle name="style1470383607370" xfId="4010"/>
    <cellStyle name="style1470383607416" xfId="4007"/>
    <cellStyle name="style1470383607494" xfId="4011"/>
    <cellStyle name="style1470383607604" xfId="4008"/>
    <cellStyle name="style1470383607697" xfId="4012"/>
    <cellStyle name="style1470383607775" xfId="4009"/>
    <cellStyle name="style1470383607853" xfId="4013"/>
    <cellStyle name="style1470383608072" xfId="4014"/>
    <cellStyle name="style1470383608134" xfId="4015"/>
    <cellStyle name="style1470383608212" xfId="4016"/>
    <cellStyle name="style1470383608274" xfId="4017"/>
    <cellStyle name="style1470383608477" xfId="4018"/>
    <cellStyle name="style1470383608540" xfId="4019"/>
    <cellStyle name="style1470383608649" xfId="4020"/>
    <cellStyle name="style1470383608727" xfId="4021"/>
    <cellStyle name="style1470383608883" xfId="4022"/>
    <cellStyle name="style1470383608930" xfId="4023"/>
    <cellStyle name="style1470383608992" xfId="4024"/>
    <cellStyle name="style1470383609039" xfId="4025"/>
    <cellStyle name="style1470383609101" xfId="4026"/>
    <cellStyle name="style1470383609148" xfId="4027"/>
    <cellStyle name="style1470383609195" xfId="4028"/>
    <cellStyle name="style1470383609242" xfId="4029"/>
    <cellStyle name="style1470383609288" xfId="4030"/>
    <cellStyle name="style1470383609366" xfId="4031"/>
    <cellStyle name="style1470383609413" xfId="4032"/>
    <cellStyle name="style1470383609538" xfId="4033"/>
    <cellStyle name="style1470383609585" xfId="4034"/>
    <cellStyle name="style1470383609632" xfId="4035"/>
    <cellStyle name="style1470383609678" xfId="4036"/>
    <cellStyle name="style1470383609725" xfId="4037"/>
    <cellStyle name="style1470383609788" xfId="4038"/>
    <cellStyle name="style1470383609834" xfId="4039"/>
    <cellStyle name="style1470383609881" xfId="4040"/>
    <cellStyle name="style1470383609928" xfId="4041"/>
    <cellStyle name="style1470383610022" xfId="4042"/>
    <cellStyle name="style1470383610068" xfId="4043"/>
    <cellStyle name="style1470383610115" xfId="4044"/>
    <cellStyle name="style1470383610178" xfId="4045"/>
    <cellStyle name="style1470383610240" xfId="4046"/>
    <cellStyle name="style1470383610287" xfId="4047"/>
    <cellStyle name="style1470383610349" xfId="4048"/>
    <cellStyle name="style1470383610396" xfId="4049"/>
    <cellStyle name="style1470390527992" xfId="4050"/>
    <cellStyle name="style1470390528101" xfId="4051"/>
    <cellStyle name="style1470390528164" xfId="4052"/>
    <cellStyle name="style1470390528242" xfId="4053"/>
    <cellStyle name="style1470390528304" xfId="4054"/>
    <cellStyle name="style1470390528366" xfId="4055"/>
    <cellStyle name="style1470390528460" xfId="4057"/>
    <cellStyle name="style1470390528538" xfId="4058"/>
    <cellStyle name="style1470390528632" xfId="4062"/>
    <cellStyle name="style1470390528694" xfId="4063"/>
    <cellStyle name="style1470390528772" xfId="4056"/>
    <cellStyle name="style1470390528850" xfId="4059"/>
    <cellStyle name="style1470390528975" xfId="4060"/>
    <cellStyle name="style1470390529084" xfId="4061"/>
    <cellStyle name="style1470390529162" xfId="4064"/>
    <cellStyle name="style1470390529271" xfId="4065"/>
    <cellStyle name="style1470390529334" xfId="4066"/>
    <cellStyle name="style1470390529427" xfId="4067"/>
    <cellStyle name="style1470390529490" xfId="4068"/>
    <cellStyle name="style1470390529583" xfId="4069"/>
    <cellStyle name="style1470390529661" xfId="4070"/>
    <cellStyle name="style1470390529848" xfId="4071"/>
    <cellStyle name="style1470390529973" xfId="4072"/>
    <cellStyle name="style1470390530067" xfId="4073"/>
    <cellStyle name="style1470390530145" xfId="4074"/>
    <cellStyle name="style1470390530238" xfId="4075"/>
    <cellStyle name="style1470390530332" xfId="4076"/>
    <cellStyle name="style1470390530426" xfId="4077"/>
    <cellStyle name="style1470390530519" xfId="4078"/>
    <cellStyle name="style1470390530628" xfId="4079"/>
    <cellStyle name="style1470390530753" xfId="4080"/>
    <cellStyle name="style1470390530878" xfId="4081"/>
    <cellStyle name="style1470390530972" xfId="4085"/>
    <cellStyle name="style1470390531065" xfId="4089"/>
    <cellStyle name="style1470390531159" xfId="4082"/>
    <cellStyle name="style1470390531284" xfId="4083"/>
    <cellStyle name="style1470390531393" xfId="4084"/>
    <cellStyle name="style1470390531471" xfId="4086"/>
    <cellStyle name="style1470390531549" xfId="4087"/>
    <cellStyle name="style1470390531627" xfId="4088"/>
    <cellStyle name="style1470390531720" xfId="4090"/>
    <cellStyle name="style1470390531845" xfId="4091"/>
    <cellStyle name="style1470390531939" xfId="4092"/>
    <cellStyle name="style1470390532064" xfId="4093"/>
    <cellStyle name="style1470390532110" xfId="4097"/>
    <cellStyle name="style1470390532173" xfId="4094"/>
    <cellStyle name="style1470390532251" xfId="4098"/>
    <cellStyle name="style1470390532329" xfId="4095"/>
    <cellStyle name="style1470390532422" xfId="4099"/>
    <cellStyle name="style1470390532500" xfId="4096"/>
    <cellStyle name="style1470390532578" xfId="4100"/>
    <cellStyle name="style1470390532906" xfId="4101"/>
    <cellStyle name="style1470390533000" xfId="4102"/>
    <cellStyle name="style1470390533093" xfId="4103"/>
    <cellStyle name="style1470390533187" xfId="4104"/>
    <cellStyle name="style1470390533686" xfId="4105"/>
    <cellStyle name="style1470390533780" xfId="4106"/>
    <cellStyle name="style1470390534185" xfId="4107"/>
    <cellStyle name="style1470390534295" xfId="4108"/>
    <cellStyle name="style1470390534513" xfId="4109"/>
    <cellStyle name="style1470390534575" xfId="4110"/>
    <cellStyle name="style1470390534638" xfId="4111"/>
    <cellStyle name="style1470390534700" xfId="4112"/>
    <cellStyle name="style1470390534763" xfId="4113"/>
    <cellStyle name="style1470390534825" xfId="4114"/>
    <cellStyle name="style1470390534887" xfId="4115"/>
    <cellStyle name="style1470390534950" xfId="4116"/>
    <cellStyle name="style1470390535012" xfId="4117"/>
    <cellStyle name="style1470390535106" xfId="4118"/>
    <cellStyle name="style1470390535168" xfId="4119"/>
    <cellStyle name="style1470390535309" xfId="4120"/>
    <cellStyle name="style1470390535371" xfId="4121"/>
    <cellStyle name="style1470390535418" xfId="4122"/>
    <cellStyle name="style1470390535480" xfId="4123"/>
    <cellStyle name="style1470390535527" xfId="4124"/>
    <cellStyle name="style1470390535574" xfId="4125"/>
    <cellStyle name="style1470390535636" xfId="4126"/>
    <cellStyle name="style1470390535683" xfId="4127"/>
    <cellStyle name="style1470390535730" xfId="4128"/>
    <cellStyle name="style1470390535792" xfId="4129"/>
    <cellStyle name="style1470390535855" xfId="4130"/>
    <cellStyle name="style1470390535917" xfId="4131"/>
    <cellStyle name="style1470390535964" xfId="4132"/>
    <cellStyle name="style1470390536026" xfId="4133"/>
    <cellStyle name="style1470390536089" xfId="4134"/>
    <cellStyle name="style1470390536135" xfId="4135"/>
    <cellStyle name="style1470390536198" xfId="4136"/>
    <cellStyle name="style1470393190033" xfId="4137"/>
    <cellStyle name="style1470393190142" xfId="4138"/>
    <cellStyle name="style1470393190205" xfId="4139"/>
    <cellStyle name="style1470393190267" xfId="4140"/>
    <cellStyle name="style1470393190329" xfId="4141"/>
    <cellStyle name="style1470393190392" xfId="4142"/>
    <cellStyle name="style1470393190470" xfId="4144"/>
    <cellStyle name="style1470393190548" xfId="4145"/>
    <cellStyle name="style1470393190626" xfId="4149"/>
    <cellStyle name="style1470393190751" xfId="4150"/>
    <cellStyle name="style1470393190860" xfId="4143"/>
    <cellStyle name="style1470393190985" xfId="4146"/>
    <cellStyle name="style1470393191078" xfId="4147"/>
    <cellStyle name="style1470393191141" xfId="4148"/>
    <cellStyle name="style1470393191187" xfId="4151"/>
    <cellStyle name="style1470393191265" xfId="4152"/>
    <cellStyle name="style1470393191328" xfId="4153"/>
    <cellStyle name="style1470393191421" xfId="4154"/>
    <cellStyle name="style1470393191499" xfId="4155"/>
    <cellStyle name="style1470393191593" xfId="4156"/>
    <cellStyle name="style1470393191702" xfId="4157"/>
    <cellStyle name="style1470393191811" xfId="4158"/>
    <cellStyle name="style1470393191936" xfId="4159"/>
    <cellStyle name="style1470393192030" xfId="4160"/>
    <cellStyle name="style1470393192108" xfId="4161"/>
    <cellStyle name="style1470393192201" xfId="4162"/>
    <cellStyle name="style1470393192295" xfId="4163"/>
    <cellStyle name="style1470393192389" xfId="4164"/>
    <cellStyle name="style1470393192482" xfId="4165"/>
    <cellStyle name="style1470393192576" xfId="4166"/>
    <cellStyle name="style1470393192654" xfId="4167"/>
    <cellStyle name="style1470393192732" xfId="4168"/>
    <cellStyle name="style1470393192779" xfId="4172"/>
    <cellStyle name="style1470393192841" xfId="4176"/>
    <cellStyle name="style1470393192888" xfId="4169"/>
    <cellStyle name="style1470393192966" xfId="4170"/>
    <cellStyle name="style1470393193028" xfId="4171"/>
    <cellStyle name="style1470393193137" xfId="4173"/>
    <cellStyle name="style1470393193215" xfId="4174"/>
    <cellStyle name="style1470393193278" xfId="4175"/>
    <cellStyle name="style1470393193371" xfId="4177"/>
    <cellStyle name="style1470393193434" xfId="4178"/>
    <cellStyle name="style1470393193527" xfId="4179"/>
    <cellStyle name="style1470393193652" xfId="4180"/>
    <cellStyle name="style1470393193699" xfId="4184"/>
    <cellStyle name="style1470393193761" xfId="4181"/>
    <cellStyle name="style1470393193839" xfId="4185"/>
    <cellStyle name="style1470393193933" xfId="4182"/>
    <cellStyle name="style1470393194011" xfId="4186"/>
    <cellStyle name="style1470393194105" xfId="4183"/>
    <cellStyle name="style1470393194167" xfId="4187"/>
    <cellStyle name="style1470393194354" xfId="4188"/>
    <cellStyle name="style1470393194401" xfId="4189"/>
    <cellStyle name="style1470393194448" xfId="4190"/>
    <cellStyle name="style1470393194495" xfId="4191"/>
    <cellStyle name="style1470393194713" xfId="4192"/>
    <cellStyle name="style1470393194775" xfId="4193"/>
    <cellStyle name="style1470393194869" xfId="4194"/>
    <cellStyle name="style1470393194963" xfId="4195"/>
    <cellStyle name="style1470393195150" xfId="4196"/>
    <cellStyle name="style1470393195212" xfId="4197"/>
    <cellStyle name="style1470393195259" xfId="4198"/>
    <cellStyle name="style1470393195321" xfId="4199"/>
    <cellStyle name="style1470393195384" xfId="4200"/>
    <cellStyle name="style1470393195446" xfId="4201"/>
    <cellStyle name="style1470393195493" xfId="4202"/>
    <cellStyle name="style1470393195555" xfId="4203"/>
    <cellStyle name="style1470393195633" xfId="4204"/>
    <cellStyle name="style1470393195711" xfId="4205"/>
    <cellStyle name="style1470393195758" xfId="4206"/>
    <cellStyle name="style1470393195883" xfId="4207"/>
    <cellStyle name="style1470393195945" xfId="4208"/>
    <cellStyle name="style1470393195992" xfId="4209"/>
    <cellStyle name="style1470393196039" xfId="4210"/>
    <cellStyle name="style1470393196086" xfId="4211"/>
    <cellStyle name="style1470393196133" xfId="4212"/>
    <cellStyle name="style1470393196179" xfId="4213"/>
    <cellStyle name="style1470393196242" xfId="4214"/>
    <cellStyle name="style1470393196289" xfId="4215"/>
    <cellStyle name="style1470393196367" xfId="4216"/>
    <cellStyle name="style1470393196413" xfId="4217"/>
    <cellStyle name="style1470393196476" xfId="4218"/>
    <cellStyle name="style1470393196538" xfId="4219"/>
    <cellStyle name="style1470393196632" xfId="4220"/>
    <cellStyle name="style1470393196679" xfId="4221"/>
    <cellStyle name="style1470393196725" xfId="4222"/>
    <cellStyle name="style1470393196788" xfId="4223"/>
    <cellStyle name="style1470754375408" xfId="4224"/>
    <cellStyle name="style1470754375486" xfId="4225"/>
    <cellStyle name="style1470754375610" xfId="4226"/>
    <cellStyle name="style1470754375704" xfId="4227"/>
    <cellStyle name="style1470754375798" xfId="4228"/>
    <cellStyle name="style1470754376094" xfId="4229"/>
    <cellStyle name="style1470754376188" xfId="4230"/>
    <cellStyle name="style1470754376890" xfId="4231"/>
    <cellStyle name="style1470754376999" xfId="4232"/>
    <cellStyle name="style1470754377108" xfId="4233"/>
    <cellStyle name="style1470754381616" xfId="4234"/>
    <cellStyle name="style1470754381663" xfId="4235"/>
    <cellStyle name="style1470754381726" xfId="4236"/>
    <cellStyle name="style1470754381804" xfId="4237"/>
    <cellStyle name="style1470754381882" xfId="4238"/>
    <cellStyle name="style1470754381944" xfId="4239"/>
    <cellStyle name="style1470754382022" xfId="4240"/>
    <cellStyle name="style1470754382100" xfId="4241"/>
    <cellStyle name="style1470754382178" xfId="4242"/>
    <cellStyle name="style1470754382396" xfId="4243"/>
    <cellStyle name="style1470754382459" xfId="4244"/>
    <cellStyle name="style1470754382552" xfId="4245"/>
    <cellStyle name="style1470754382630" xfId="4246"/>
    <cellStyle name="style1470754382724" xfId="4247"/>
    <cellStyle name="style1470754382802" xfId="4248"/>
    <cellStyle name="style1478779970162" xfId="4249"/>
    <cellStyle name="style1478779970318" xfId="4250"/>
    <cellStyle name="style1478779970412" xfId="4251"/>
    <cellStyle name="style1478779970474" xfId="4252"/>
    <cellStyle name="style1478779970536" xfId="4253"/>
    <cellStyle name="style1478779970614" xfId="4254"/>
    <cellStyle name="style1478779970692" xfId="4256"/>
    <cellStyle name="style1478779970770" xfId="4257"/>
    <cellStyle name="style1478779970864" xfId="4261"/>
    <cellStyle name="style1478779970942" xfId="4262"/>
    <cellStyle name="style1478779971051" xfId="4255"/>
    <cellStyle name="style1478779971160" xfId="4258"/>
    <cellStyle name="style1478779971270" xfId="4259"/>
    <cellStyle name="style1478779971348" xfId="4260"/>
    <cellStyle name="style1478779971457" xfId="4263"/>
    <cellStyle name="style1478779971566" xfId="4264"/>
    <cellStyle name="style1478779971675" xfId="4265"/>
    <cellStyle name="style1478779971753" xfId="4266"/>
    <cellStyle name="style1478779971816" xfId="4267"/>
    <cellStyle name="style1478779971878" xfId="4268"/>
    <cellStyle name="style1478779971956" xfId="4269"/>
    <cellStyle name="style1478779972034" xfId="4270"/>
    <cellStyle name="style1478779972112" xfId="4271"/>
    <cellStyle name="style1478779972221" xfId="4272"/>
    <cellStyle name="style1478779972299" xfId="4273"/>
    <cellStyle name="style1478779972440" xfId="4274"/>
    <cellStyle name="style1478779972674" xfId="4275"/>
    <cellStyle name="style1478779972814" xfId="4276"/>
    <cellStyle name="style1478779972939" xfId="4277"/>
    <cellStyle name="style1478779973064" xfId="4278"/>
    <cellStyle name="style1478779973188" xfId="4279"/>
    <cellStyle name="style1478779973282" xfId="4280"/>
    <cellStyle name="style1478779973360" xfId="4281"/>
    <cellStyle name="style1478779973469" xfId="4282"/>
    <cellStyle name="style1478779973532" xfId="4283"/>
    <cellStyle name="style1478779973594" xfId="4284"/>
    <cellStyle name="style1478779973672" xfId="4285"/>
    <cellStyle name="style1478779973766" xfId="4286"/>
    <cellStyle name="style1478779973844" xfId="4287"/>
    <cellStyle name="style1478779973922" xfId="4288"/>
    <cellStyle name="style1478779974015" xfId="4289"/>
    <cellStyle name="style1478779974109" xfId="4290"/>
    <cellStyle name="style1478779974202" xfId="4291"/>
    <cellStyle name="style1478779974327" xfId="4292"/>
    <cellStyle name="style1478779974390" xfId="4296"/>
    <cellStyle name="style1478779974452" xfId="4300"/>
    <cellStyle name="style1478779974514" xfId="4293"/>
    <cellStyle name="style1478779974577" xfId="4294"/>
    <cellStyle name="style1478779974639" xfId="4295"/>
    <cellStyle name="style1478779974702" xfId="4297"/>
    <cellStyle name="style1478779974780" xfId="4298"/>
    <cellStyle name="style1478779974842" xfId="4299"/>
    <cellStyle name="style1478779974920" xfId="4301"/>
    <cellStyle name="style1478779974982" xfId="4302"/>
    <cellStyle name="style1478779975045" xfId="4303"/>
    <cellStyle name="style1478779975154" xfId="4304"/>
    <cellStyle name="style1478779975248" xfId="4308"/>
    <cellStyle name="style1478779975357" xfId="4305"/>
    <cellStyle name="style1478779975497" xfId="4309"/>
    <cellStyle name="style1478779975606" xfId="4306"/>
    <cellStyle name="style1478779975716" xfId="4310"/>
    <cellStyle name="style1478779975778" xfId="4307"/>
    <cellStyle name="style1478779975887" xfId="4311"/>
    <cellStyle name="style1478779976230" xfId="4312"/>
    <cellStyle name="style1478779976308" xfId="4313"/>
    <cellStyle name="style1478779976402" xfId="4314"/>
    <cellStyle name="style1478779976496" xfId="4315"/>
    <cellStyle name="style1478779976948" xfId="4316"/>
    <cellStyle name="style1478779977042" xfId="4317"/>
    <cellStyle name="style1478779977151" xfId="4318"/>
    <cellStyle name="style1478779977276" xfId="4319"/>
    <cellStyle name="style1478779977400" xfId="4320"/>
    <cellStyle name="style1478779977697" xfId="4321"/>
    <cellStyle name="style1478779977759" xfId="4322"/>
    <cellStyle name="style1478779977822" xfId="4323"/>
    <cellStyle name="style1478779977884" xfId="4324"/>
    <cellStyle name="style1478779977962" xfId="4325"/>
    <cellStyle name="style1478779978040" xfId="4326"/>
    <cellStyle name="style1478779978134" xfId="4327"/>
    <cellStyle name="style1478779978227" xfId="4328"/>
    <cellStyle name="style1478779978368" xfId="4329"/>
    <cellStyle name="style1478779978617" xfId="4330"/>
    <cellStyle name="style1478779978680" xfId="4331"/>
    <cellStyle name="style1478779978742" xfId="4332"/>
    <cellStyle name="style1478779978789" xfId="4333"/>
    <cellStyle name="style1478779978851" xfId="4334"/>
    <cellStyle name="style1478779978914" xfId="4335"/>
    <cellStyle name="style1478779978960" xfId="4336"/>
    <cellStyle name="style1478779979007" xfId="4337"/>
    <cellStyle name="style1589977917773" xfId="4344"/>
    <cellStyle name="style1589977917866" xfId="4345"/>
    <cellStyle name="style1589977918038" xfId="4346"/>
    <cellStyle name="style1589977918131" xfId="4347"/>
    <cellStyle name="style1589977918334" xfId="4348"/>
    <cellStyle name="style1589977918459" xfId="4349"/>
    <cellStyle name="style1590051909853" xfId="4359"/>
    <cellStyle name="style1590051910133" xfId="4363"/>
    <cellStyle name="style1590051910399" xfId="4367"/>
    <cellStyle name="style1590051910633" xfId="4370"/>
    <cellStyle name="style1590051911116" xfId="4350"/>
    <cellStyle name="style1590051911241" xfId="4351"/>
    <cellStyle name="style1590051911335" xfId="4352"/>
    <cellStyle name="style1590051911413" xfId="4353"/>
    <cellStyle name="style1590051911537" xfId="4354"/>
    <cellStyle name="style1590051911615" xfId="4355"/>
    <cellStyle name="style1590051911709" xfId="4356"/>
    <cellStyle name="style1590051911803" xfId="4357"/>
    <cellStyle name="style1590051911927" xfId="4358"/>
    <cellStyle name="style1590051913753" xfId="4365"/>
    <cellStyle name="style1590051916093" xfId="4360"/>
    <cellStyle name="style1590051916155" xfId="4361"/>
    <cellStyle name="style1590051916217" xfId="4362"/>
    <cellStyle name="style1590051916311" xfId="4364"/>
    <cellStyle name="style1590051916389" xfId="4366"/>
    <cellStyle name="style1590051916467" xfId="4368"/>
    <cellStyle name="style1590051916561" xfId="4369"/>
    <cellStyle name="Title 2" xfId="3420"/>
    <cellStyle name="Total 2" xfId="3421"/>
    <cellStyle name="Total 2 2" xfId="4342"/>
    <cellStyle name="Warning Text 2" xfId="3422"/>
  </cellStyles>
  <dxfs count="0"/>
  <tableStyles count="0" defaultTableStyle="TableStyleMedium2" defaultPivotStyle="PivotStyleLight16"/>
  <colors>
    <mruColors>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tabSelected="1" zoomScale="85" zoomScaleNormal="85" workbookViewId="0"/>
  </sheetViews>
  <sheetFormatPr defaultColWidth="9.1796875" defaultRowHeight="15.5" x14ac:dyDescent="0.35"/>
  <cols>
    <col min="1" max="1" width="10.26953125" style="107" customWidth="1"/>
    <col min="2" max="16384" width="9.1796875" style="107"/>
  </cols>
  <sheetData>
    <row r="1" spans="1:16" x14ac:dyDescent="0.35">
      <c r="A1" s="106"/>
      <c r="B1" s="106"/>
      <c r="C1" s="106"/>
      <c r="D1" s="106"/>
      <c r="E1" s="106"/>
      <c r="F1" s="106"/>
      <c r="G1" s="106"/>
      <c r="H1" s="106"/>
      <c r="I1" s="106"/>
      <c r="J1" s="106"/>
      <c r="K1" s="106"/>
      <c r="L1" s="106"/>
      <c r="M1" s="106"/>
      <c r="N1" s="106"/>
      <c r="O1" s="106"/>
      <c r="P1" s="106"/>
    </row>
    <row r="2" spans="1:16" x14ac:dyDescent="0.35">
      <c r="A2" s="1" t="s">
        <v>200</v>
      </c>
    </row>
    <row r="3" spans="1:16" x14ac:dyDescent="0.35">
      <c r="A3" s="100"/>
    </row>
    <row r="4" spans="1:16" x14ac:dyDescent="0.35">
      <c r="A4" s="100" t="s">
        <v>199</v>
      </c>
    </row>
    <row r="5" spans="1:16" x14ac:dyDescent="0.35">
      <c r="A5" s="101"/>
    </row>
    <row r="6" spans="1:16" x14ac:dyDescent="0.35">
      <c r="A6" s="1" t="s">
        <v>0</v>
      </c>
    </row>
    <row r="7" spans="1:16" x14ac:dyDescent="0.35">
      <c r="A7" s="1"/>
    </row>
    <row r="8" spans="1:16" x14ac:dyDescent="0.35">
      <c r="A8" s="100" t="s">
        <v>40</v>
      </c>
    </row>
    <row r="9" spans="1:16" x14ac:dyDescent="0.35">
      <c r="A9" s="102"/>
    </row>
    <row r="10" spans="1:16" x14ac:dyDescent="0.35">
      <c r="A10" s="110" t="s">
        <v>1</v>
      </c>
      <c r="B10" s="109" t="s">
        <v>171</v>
      </c>
    </row>
    <row r="11" spans="1:16" x14ac:dyDescent="0.35">
      <c r="A11" s="110" t="s">
        <v>2</v>
      </c>
      <c r="B11" s="109" t="s">
        <v>173</v>
      </c>
    </row>
    <row r="12" spans="1:16" x14ac:dyDescent="0.35">
      <c r="A12" s="108"/>
      <c r="B12" s="103"/>
    </row>
    <row r="13" spans="1:16" x14ac:dyDescent="0.35">
      <c r="A13" s="100" t="s">
        <v>107</v>
      </c>
      <c r="B13" s="103"/>
    </row>
    <row r="14" spans="1:16" x14ac:dyDescent="0.35">
      <c r="A14" s="1"/>
      <c r="B14" s="103"/>
    </row>
    <row r="15" spans="1:16" x14ac:dyDescent="0.35">
      <c r="A15" s="110" t="s">
        <v>3</v>
      </c>
      <c r="B15" s="109" t="s">
        <v>201</v>
      </c>
    </row>
    <row r="16" spans="1:16" ht="16.5" customHeight="1" x14ac:dyDescent="0.35">
      <c r="A16" s="110" t="s">
        <v>32</v>
      </c>
      <c r="B16" s="109" t="s">
        <v>174</v>
      </c>
    </row>
    <row r="17" spans="1:2" x14ac:dyDescent="0.35">
      <c r="A17" s="108"/>
      <c r="B17" s="103"/>
    </row>
    <row r="18" spans="1:2" x14ac:dyDescent="0.35">
      <c r="A18" s="100" t="s">
        <v>106</v>
      </c>
      <c r="B18" s="103"/>
    </row>
    <row r="19" spans="1:2" x14ac:dyDescent="0.35">
      <c r="A19" s="1"/>
      <c r="B19" s="103"/>
    </row>
    <row r="20" spans="1:2" x14ac:dyDescent="0.35">
      <c r="A20" s="110" t="s">
        <v>35</v>
      </c>
      <c r="B20" s="109" t="s">
        <v>175</v>
      </c>
    </row>
    <row r="21" spans="1:2" x14ac:dyDescent="0.35">
      <c r="A21" s="110" t="s">
        <v>177</v>
      </c>
      <c r="B21" s="109" t="s">
        <v>176</v>
      </c>
    </row>
    <row r="22" spans="1:2" x14ac:dyDescent="0.35">
      <c r="A22" s="110" t="s">
        <v>179</v>
      </c>
      <c r="B22" s="109" t="s">
        <v>178</v>
      </c>
    </row>
    <row r="23" spans="1:2" x14ac:dyDescent="0.35">
      <c r="A23" s="110" t="s">
        <v>180</v>
      </c>
      <c r="B23" s="109" t="s">
        <v>183</v>
      </c>
    </row>
    <row r="24" spans="1:2" x14ac:dyDescent="0.35">
      <c r="A24" s="110" t="s">
        <v>181</v>
      </c>
      <c r="B24" s="109" t="s">
        <v>184</v>
      </c>
    </row>
    <row r="25" spans="1:2" x14ac:dyDescent="0.35">
      <c r="A25" s="110" t="s">
        <v>182</v>
      </c>
      <c r="B25" s="109" t="s">
        <v>185</v>
      </c>
    </row>
    <row r="26" spans="1:2" x14ac:dyDescent="0.35">
      <c r="A26" s="110" t="s">
        <v>187</v>
      </c>
      <c r="B26" s="109" t="s">
        <v>186</v>
      </c>
    </row>
    <row r="27" spans="1:2" x14ac:dyDescent="0.35">
      <c r="A27" s="110" t="s">
        <v>189</v>
      </c>
      <c r="B27" s="109" t="s">
        <v>188</v>
      </c>
    </row>
    <row r="28" spans="1:2" x14ac:dyDescent="0.35">
      <c r="A28" s="108"/>
      <c r="B28" s="103"/>
    </row>
    <row r="29" spans="1:2" x14ac:dyDescent="0.35">
      <c r="A29" s="100" t="s">
        <v>155</v>
      </c>
      <c r="B29" s="103"/>
    </row>
    <row r="30" spans="1:2" x14ac:dyDescent="0.35">
      <c r="A30" s="108"/>
      <c r="B30" s="103"/>
    </row>
    <row r="31" spans="1:2" x14ac:dyDescent="0.35">
      <c r="A31" s="110" t="s">
        <v>190</v>
      </c>
      <c r="B31" s="109" t="s">
        <v>191</v>
      </c>
    </row>
    <row r="32" spans="1:2" x14ac:dyDescent="0.35">
      <c r="A32" s="110" t="s">
        <v>194</v>
      </c>
      <c r="B32" s="109" t="s">
        <v>192</v>
      </c>
    </row>
    <row r="33" spans="1:2" x14ac:dyDescent="0.35">
      <c r="A33" s="110" t="s">
        <v>260</v>
      </c>
      <c r="B33" s="109" t="s">
        <v>261</v>
      </c>
    </row>
    <row r="34" spans="1:2" x14ac:dyDescent="0.35">
      <c r="A34" s="110" t="s">
        <v>195</v>
      </c>
      <c r="B34" s="109" t="s">
        <v>193</v>
      </c>
    </row>
    <row r="35" spans="1:2" x14ac:dyDescent="0.35">
      <c r="A35" s="102"/>
    </row>
    <row r="36" spans="1:2" x14ac:dyDescent="0.35">
      <c r="A36" s="102"/>
    </row>
    <row r="37" spans="1:2" x14ac:dyDescent="0.35">
      <c r="A37" s="1" t="s">
        <v>4</v>
      </c>
    </row>
    <row r="38" spans="1:2" x14ac:dyDescent="0.35">
      <c r="A38" s="102"/>
    </row>
    <row r="39" spans="1:2" x14ac:dyDescent="0.35">
      <c r="A39" s="104" t="s">
        <v>196</v>
      </c>
    </row>
    <row r="40" spans="1:2" x14ac:dyDescent="0.35">
      <c r="A40" s="105"/>
    </row>
    <row r="41" spans="1:2" x14ac:dyDescent="0.35">
      <c r="A41" s="105" t="s">
        <v>5</v>
      </c>
    </row>
    <row r="42" spans="1:2" x14ac:dyDescent="0.35">
      <c r="A42" s="102" t="s">
        <v>6</v>
      </c>
    </row>
    <row r="43" spans="1:2" x14ac:dyDescent="0.35">
      <c r="A43" s="102" t="s">
        <v>7</v>
      </c>
    </row>
    <row r="44" spans="1:2" x14ac:dyDescent="0.35">
      <c r="A44" s="102" t="s">
        <v>8</v>
      </c>
    </row>
  </sheetData>
  <hyperlinks>
    <hyperlink ref="A10" location="'Table 1'!A1" display="Table 1"/>
    <hyperlink ref="A16" location="'Tables 3 and 4'!A1" display="Table 4"/>
    <hyperlink ref="A15" location="'Tables 3 and 4'!A1" display="Table 3"/>
    <hyperlink ref="A20" location="'Table 5'!A1" display="Table 5"/>
    <hyperlink ref="A11" location="'Table 2'!A1" display="Table 2"/>
    <hyperlink ref="A21" location="'Figure 3'!A1" display="Figure 3"/>
    <hyperlink ref="A22" location="'Table 6'!A1" display="Table 6"/>
    <hyperlink ref="A23" location="'Table 7'!A1" display="Table 7"/>
    <hyperlink ref="A24" location="'Table 8'!A1" display="Table 8"/>
    <hyperlink ref="A25" location="'Table 9'!A1" display="Table 9"/>
    <hyperlink ref="A26" location="'Table 10'!A1" display="Table 10"/>
    <hyperlink ref="A27" location="'Table 11'!A1" display="Table 11"/>
    <hyperlink ref="A31" location="'Table 12'!A1" display="Table 12"/>
    <hyperlink ref="A32" location="'Table 13'!A1" display="Table 13"/>
    <hyperlink ref="A34" location="'Table 14'!A1" display="Table 14"/>
    <hyperlink ref="A33" location="'Figure 4'!A1" display="Figure 4"/>
  </hyperlinks>
  <pageMargins left="0.70000000000000007" right="0.70000000000000007" top="0.75" bottom="0.75" header="0.30000000000000004" footer="0.30000000000000004"/>
  <pageSetup paperSize="9" fitToWidth="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4"/>
  <sheetViews>
    <sheetView zoomScaleNormal="100" workbookViewId="0"/>
  </sheetViews>
  <sheetFormatPr defaultColWidth="9.1796875" defaultRowHeight="14.5" x14ac:dyDescent="0.35"/>
  <cols>
    <col min="1" max="1" width="17.453125" style="3" customWidth="1"/>
    <col min="2" max="2" width="11.54296875" style="3" customWidth="1"/>
    <col min="3" max="7" width="9.26953125" style="3" customWidth="1"/>
    <col min="8" max="13" width="10.26953125" style="3" customWidth="1"/>
    <col min="14" max="14" width="11.26953125" style="3" bestFit="1" customWidth="1"/>
    <col min="15" max="15" width="10.26953125" style="3" customWidth="1"/>
    <col min="16" max="16384" width="9.1796875" style="3"/>
  </cols>
  <sheetData>
    <row r="2" spans="1:15" ht="15.5" x14ac:dyDescent="0.35">
      <c r="A2" s="2" t="s">
        <v>106</v>
      </c>
    </row>
    <row r="4" spans="1:15" ht="15.5" x14ac:dyDescent="0.35">
      <c r="A4" s="20" t="s">
        <v>135</v>
      </c>
    </row>
    <row r="5" spans="1:15" ht="9" customHeight="1" thickBot="1" x14ac:dyDescent="0.4">
      <c r="A5" s="10"/>
    </row>
    <row r="6" spans="1:15" ht="15" thickBot="1" x14ac:dyDescent="0.4">
      <c r="A6" s="59"/>
      <c r="B6" s="176" t="s">
        <v>267</v>
      </c>
      <c r="C6" s="176"/>
      <c r="D6" s="176"/>
      <c r="E6" s="176"/>
      <c r="F6" s="176"/>
      <c r="G6" s="176"/>
      <c r="H6" s="176"/>
      <c r="I6" s="176"/>
      <c r="J6" s="176"/>
      <c r="K6" s="176"/>
      <c r="L6" s="176"/>
      <c r="M6" s="176"/>
      <c r="N6" s="176"/>
      <c r="O6" s="176"/>
    </row>
    <row r="7" spans="1:15" ht="15" customHeight="1" x14ac:dyDescent="0.35">
      <c r="A7" s="77"/>
      <c r="B7" s="78" t="s">
        <v>25</v>
      </c>
      <c r="C7" s="111">
        <v>13</v>
      </c>
      <c r="D7" s="111">
        <v>14</v>
      </c>
      <c r="E7" s="111">
        <v>15</v>
      </c>
      <c r="F7" s="111">
        <v>16</v>
      </c>
      <c r="G7" s="6">
        <v>17</v>
      </c>
      <c r="H7" s="6" t="s">
        <v>26</v>
      </c>
      <c r="I7" s="6" t="s">
        <v>27</v>
      </c>
      <c r="J7" s="6" t="s">
        <v>28</v>
      </c>
      <c r="K7" s="6" t="s">
        <v>29</v>
      </c>
      <c r="L7" s="6" t="s">
        <v>30</v>
      </c>
      <c r="M7" s="78" t="s">
        <v>31</v>
      </c>
      <c r="N7" s="78" t="s">
        <v>117</v>
      </c>
      <c r="O7" s="79" t="s">
        <v>116</v>
      </c>
    </row>
    <row r="8" spans="1:15" x14ac:dyDescent="0.35">
      <c r="A8" s="80" t="s">
        <v>9</v>
      </c>
      <c r="B8" s="81">
        <v>41</v>
      </c>
      <c r="C8" s="81">
        <v>80</v>
      </c>
      <c r="D8" s="81">
        <v>108</v>
      </c>
      <c r="E8" s="81">
        <v>179</v>
      </c>
      <c r="F8" s="81">
        <v>165</v>
      </c>
      <c r="G8" s="82">
        <v>201</v>
      </c>
      <c r="H8" s="83">
        <v>1008</v>
      </c>
      <c r="I8" s="82">
        <v>869</v>
      </c>
      <c r="J8" s="81">
        <v>353</v>
      </c>
      <c r="K8" s="81">
        <v>210</v>
      </c>
      <c r="L8" s="81">
        <v>70</v>
      </c>
      <c r="M8" s="81">
        <v>16</v>
      </c>
      <c r="N8" s="81">
        <v>0</v>
      </c>
      <c r="O8" s="84">
        <v>3300</v>
      </c>
    </row>
    <row r="9" spans="1:15" x14ac:dyDescent="0.35">
      <c r="A9" s="25" t="s">
        <v>36</v>
      </c>
      <c r="B9" s="27">
        <v>18</v>
      </c>
      <c r="C9" s="27">
        <v>60</v>
      </c>
      <c r="D9" s="27">
        <v>182</v>
      </c>
      <c r="E9" s="27">
        <v>377</v>
      </c>
      <c r="F9" s="27">
        <v>602</v>
      </c>
      <c r="G9" s="37">
        <v>1001</v>
      </c>
      <c r="H9" s="37">
        <v>8078</v>
      </c>
      <c r="I9" s="37">
        <v>4423</v>
      </c>
      <c r="J9" s="26">
        <v>1276</v>
      </c>
      <c r="K9" s="27">
        <v>380</v>
      </c>
      <c r="L9" s="27">
        <v>85</v>
      </c>
      <c r="M9" s="27">
        <v>12</v>
      </c>
      <c r="N9" s="27">
        <v>1</v>
      </c>
      <c r="O9" s="76">
        <v>16495</v>
      </c>
    </row>
    <row r="10" spans="1:15" x14ac:dyDescent="0.35">
      <c r="A10" s="25" t="s">
        <v>37</v>
      </c>
      <c r="B10" s="27">
        <v>0</v>
      </c>
      <c r="C10" s="27">
        <v>1</v>
      </c>
      <c r="D10" s="27">
        <v>1</v>
      </c>
      <c r="E10" s="27">
        <v>0</v>
      </c>
      <c r="F10" s="27">
        <v>4</v>
      </c>
      <c r="G10" s="6">
        <v>1</v>
      </c>
      <c r="H10" s="6">
        <v>9</v>
      </c>
      <c r="I10" s="6">
        <v>10</v>
      </c>
      <c r="J10" s="27">
        <v>7</v>
      </c>
      <c r="K10" s="27">
        <v>8</v>
      </c>
      <c r="L10" s="27">
        <v>4</v>
      </c>
      <c r="M10" s="27">
        <v>2</v>
      </c>
      <c r="N10" s="27">
        <v>0</v>
      </c>
      <c r="O10" s="66">
        <v>47</v>
      </c>
    </row>
    <row r="11" spans="1:15" x14ac:dyDescent="0.35">
      <c r="A11" s="25" t="s">
        <v>10</v>
      </c>
      <c r="B11" s="27">
        <v>0</v>
      </c>
      <c r="C11" s="27">
        <v>0</v>
      </c>
      <c r="D11" s="27">
        <v>0</v>
      </c>
      <c r="E11" s="27">
        <v>0</v>
      </c>
      <c r="F11" s="27">
        <v>1</v>
      </c>
      <c r="G11" s="6">
        <v>0</v>
      </c>
      <c r="H11" s="6">
        <v>4</v>
      </c>
      <c r="I11" s="6">
        <v>3</v>
      </c>
      <c r="J11" s="27">
        <v>6</v>
      </c>
      <c r="K11" s="27">
        <v>11</v>
      </c>
      <c r="L11" s="27">
        <v>3</v>
      </c>
      <c r="M11" s="27">
        <v>0</v>
      </c>
      <c r="N11" s="27">
        <v>0</v>
      </c>
      <c r="O11" s="66">
        <v>28</v>
      </c>
    </row>
    <row r="12" spans="1:15" x14ac:dyDescent="0.35">
      <c r="A12" s="25" t="s">
        <v>11</v>
      </c>
      <c r="B12" s="27">
        <v>0</v>
      </c>
      <c r="C12" s="27">
        <v>0</v>
      </c>
      <c r="D12" s="27">
        <v>0</v>
      </c>
      <c r="E12" s="27">
        <v>0</v>
      </c>
      <c r="F12" s="27">
        <v>0</v>
      </c>
      <c r="G12" s="6">
        <v>0</v>
      </c>
      <c r="H12" s="6">
        <v>1</v>
      </c>
      <c r="I12" s="6">
        <v>1</v>
      </c>
      <c r="J12" s="27">
        <v>5</v>
      </c>
      <c r="K12" s="27">
        <v>2</v>
      </c>
      <c r="L12" s="27">
        <v>1</v>
      </c>
      <c r="M12" s="27">
        <v>0</v>
      </c>
      <c r="N12" s="27">
        <v>0</v>
      </c>
      <c r="O12" s="66">
        <v>10</v>
      </c>
    </row>
    <row r="13" spans="1:15" x14ac:dyDescent="0.35">
      <c r="A13" s="25" t="s">
        <v>38</v>
      </c>
      <c r="B13" s="27">
        <v>0</v>
      </c>
      <c r="C13" s="27">
        <v>0</v>
      </c>
      <c r="D13" s="27">
        <v>0</v>
      </c>
      <c r="E13" s="27">
        <v>0</v>
      </c>
      <c r="F13" s="27">
        <v>0</v>
      </c>
      <c r="G13" s="6">
        <v>0</v>
      </c>
      <c r="H13" s="6">
        <v>0</v>
      </c>
      <c r="I13" s="6">
        <v>0</v>
      </c>
      <c r="J13" s="27">
        <v>0</v>
      </c>
      <c r="K13" s="27">
        <v>0</v>
      </c>
      <c r="L13" s="27">
        <v>0</v>
      </c>
      <c r="M13" s="27">
        <v>0</v>
      </c>
      <c r="N13" s="27">
        <v>0</v>
      </c>
      <c r="O13" s="66">
        <v>0</v>
      </c>
    </row>
    <row r="14" spans="1:15" x14ac:dyDescent="0.35">
      <c r="A14" s="25" t="s">
        <v>33</v>
      </c>
      <c r="B14" s="27">
        <v>0</v>
      </c>
      <c r="C14" s="27">
        <v>0</v>
      </c>
      <c r="D14" s="27">
        <v>7</v>
      </c>
      <c r="E14" s="27">
        <v>2</v>
      </c>
      <c r="F14" s="27">
        <v>5</v>
      </c>
      <c r="G14" s="6">
        <v>15</v>
      </c>
      <c r="H14" s="6">
        <v>272</v>
      </c>
      <c r="I14" s="6">
        <v>248</v>
      </c>
      <c r="J14" s="27">
        <v>190</v>
      </c>
      <c r="K14" s="27">
        <v>154</v>
      </c>
      <c r="L14" s="27">
        <v>68</v>
      </c>
      <c r="M14" s="27">
        <v>36</v>
      </c>
      <c r="N14" s="27">
        <v>0</v>
      </c>
      <c r="O14" s="66">
        <v>997</v>
      </c>
    </row>
    <row r="15" spans="1:15" x14ac:dyDescent="0.35">
      <c r="A15" s="25" t="s">
        <v>34</v>
      </c>
      <c r="B15" s="27">
        <v>1</v>
      </c>
      <c r="C15" s="27">
        <v>3</v>
      </c>
      <c r="D15" s="27">
        <v>9</v>
      </c>
      <c r="E15" s="27">
        <v>19</v>
      </c>
      <c r="F15" s="27">
        <v>40</v>
      </c>
      <c r="G15" s="6">
        <v>96</v>
      </c>
      <c r="H15" s="37">
        <v>1367</v>
      </c>
      <c r="I15" s="37">
        <v>1321</v>
      </c>
      <c r="J15" s="27">
        <v>881</v>
      </c>
      <c r="K15" s="27">
        <v>712</v>
      </c>
      <c r="L15" s="27">
        <v>307</v>
      </c>
      <c r="M15" s="27">
        <v>61</v>
      </c>
      <c r="N15" s="27">
        <v>1</v>
      </c>
      <c r="O15" s="76">
        <v>4818</v>
      </c>
    </row>
    <row r="16" spans="1:15" ht="15" thickBot="1" x14ac:dyDescent="0.4">
      <c r="A16" s="24" t="s">
        <v>131</v>
      </c>
      <c r="B16" s="28">
        <v>0</v>
      </c>
      <c r="C16" s="28">
        <v>0</v>
      </c>
      <c r="D16" s="28">
        <v>1</v>
      </c>
      <c r="E16" s="28">
        <v>0</v>
      </c>
      <c r="F16" s="28">
        <v>1</v>
      </c>
      <c r="G16" s="4">
        <v>2</v>
      </c>
      <c r="H16" s="4">
        <v>4</v>
      </c>
      <c r="I16" s="4">
        <v>9</v>
      </c>
      <c r="J16" s="28">
        <v>2</v>
      </c>
      <c r="K16" s="28">
        <v>1</v>
      </c>
      <c r="L16" s="28">
        <v>1</v>
      </c>
      <c r="M16" s="28">
        <v>0</v>
      </c>
      <c r="N16" s="28">
        <v>0</v>
      </c>
      <c r="O16" s="70">
        <v>21</v>
      </c>
    </row>
    <row r="18" spans="1:15" x14ac:dyDescent="0.35">
      <c r="A18" s="33" t="s">
        <v>266</v>
      </c>
    </row>
    <row r="19" spans="1:15" x14ac:dyDescent="0.35">
      <c r="A19" s="55" t="s">
        <v>265</v>
      </c>
      <c r="B19" s="142"/>
      <c r="C19" s="142"/>
      <c r="D19" s="142"/>
      <c r="E19" s="142"/>
      <c r="F19" s="142"/>
      <c r="G19" s="142"/>
      <c r="H19" s="142"/>
      <c r="I19" s="142"/>
      <c r="J19" s="142"/>
      <c r="K19" s="142"/>
      <c r="L19" s="142"/>
      <c r="M19" s="142"/>
      <c r="N19" s="142"/>
      <c r="O19" s="142"/>
    </row>
    <row r="20" spans="1:15" x14ac:dyDescent="0.35">
      <c r="B20" s="142"/>
      <c r="C20" s="142"/>
      <c r="D20" s="142"/>
      <c r="E20" s="142"/>
      <c r="F20" s="142"/>
      <c r="G20" s="142"/>
      <c r="H20" s="142"/>
      <c r="I20" s="142"/>
      <c r="J20" s="142"/>
      <c r="K20" s="142"/>
      <c r="L20" s="142"/>
      <c r="M20" s="142"/>
      <c r="N20" s="142"/>
      <c r="O20" s="142"/>
    </row>
    <row r="21" spans="1:15" x14ac:dyDescent="0.35">
      <c r="B21" s="142"/>
      <c r="C21" s="142"/>
      <c r="D21" s="142"/>
      <c r="E21" s="142"/>
      <c r="F21" s="142"/>
      <c r="G21" s="142"/>
      <c r="H21" s="142"/>
      <c r="I21" s="142"/>
      <c r="J21" s="142"/>
      <c r="K21" s="142"/>
      <c r="L21" s="142"/>
      <c r="M21" s="142"/>
      <c r="N21" s="142"/>
      <c r="O21" s="142"/>
    </row>
    <row r="22" spans="1:15" x14ac:dyDescent="0.35">
      <c r="B22" s="142"/>
      <c r="C22" s="142"/>
      <c r="D22" s="142"/>
      <c r="E22" s="142"/>
      <c r="F22" s="142"/>
      <c r="G22" s="142"/>
      <c r="H22" s="142"/>
      <c r="I22" s="142"/>
      <c r="J22" s="142"/>
      <c r="K22" s="142"/>
      <c r="L22" s="142"/>
      <c r="M22" s="142"/>
      <c r="N22" s="142"/>
      <c r="O22" s="142"/>
    </row>
    <row r="23" spans="1:15" x14ac:dyDescent="0.35">
      <c r="B23" s="142"/>
      <c r="C23" s="142"/>
      <c r="D23" s="142"/>
      <c r="E23" s="142"/>
      <c r="F23" s="142"/>
      <c r="G23" s="142"/>
      <c r="H23" s="142"/>
      <c r="I23" s="142"/>
      <c r="J23" s="142"/>
      <c r="K23" s="142"/>
      <c r="L23" s="142"/>
      <c r="M23" s="142"/>
      <c r="N23" s="142"/>
      <c r="O23" s="142"/>
    </row>
    <row r="24" spans="1:15" x14ac:dyDescent="0.35">
      <c r="B24" s="142"/>
      <c r="C24" s="142"/>
      <c r="D24" s="142"/>
      <c r="E24" s="142"/>
      <c r="F24" s="142"/>
      <c r="G24" s="142"/>
      <c r="H24" s="142"/>
      <c r="I24" s="142"/>
      <c r="J24" s="142"/>
      <c r="K24" s="142"/>
      <c r="L24" s="142"/>
      <c r="M24" s="142"/>
      <c r="N24" s="142"/>
      <c r="O24" s="142"/>
    </row>
  </sheetData>
  <mergeCells count="1">
    <mergeCell ref="B6:O6"/>
  </mergeCells>
  <pageMargins left="0.70000000000000007" right="0.70000000000000007" top="0.75" bottom="0.75" header="0.30000000000000004" footer="0.30000000000000004"/>
  <pageSetup paperSize="9" fitToWidth="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8"/>
  <sheetViews>
    <sheetView zoomScaleNormal="100" workbookViewId="0"/>
  </sheetViews>
  <sheetFormatPr defaultColWidth="9.1796875" defaultRowHeight="14.5" x14ac:dyDescent="0.35"/>
  <cols>
    <col min="1" max="1" width="17.453125" style="3" customWidth="1"/>
    <col min="2" max="7" width="8.1796875" style="3" customWidth="1"/>
    <col min="8" max="14" width="10.26953125" style="3" customWidth="1"/>
    <col min="15" max="16384" width="9.1796875" style="3"/>
  </cols>
  <sheetData>
    <row r="2" spans="1:14" ht="15.5" x14ac:dyDescent="0.35">
      <c r="A2" s="2" t="s">
        <v>106</v>
      </c>
    </row>
    <row r="4" spans="1:14" x14ac:dyDescent="0.35">
      <c r="A4" s="20" t="s">
        <v>136</v>
      </c>
    </row>
    <row r="5" spans="1:14" ht="9" customHeight="1" thickBot="1" x14ac:dyDescent="0.4">
      <c r="A5" s="10"/>
    </row>
    <row r="6" spans="1:14" ht="15.75" customHeight="1" thickBot="1" x14ac:dyDescent="0.4">
      <c r="A6" s="59"/>
      <c r="B6" s="36"/>
      <c r="C6" s="36"/>
      <c r="D6" s="36"/>
      <c r="E6" s="36"/>
      <c r="F6" s="36"/>
      <c r="G6" s="176" t="s">
        <v>270</v>
      </c>
      <c r="H6" s="176"/>
      <c r="I6" s="176"/>
      <c r="J6" s="176"/>
      <c r="K6" s="176"/>
      <c r="L6" s="176"/>
      <c r="M6" s="176"/>
      <c r="N6" s="176"/>
    </row>
    <row r="7" spans="1:14" ht="23.5" thickBot="1" x14ac:dyDescent="0.4">
      <c r="A7" s="69"/>
      <c r="B7" s="4" t="s">
        <v>25</v>
      </c>
      <c r="C7" s="4">
        <v>13</v>
      </c>
      <c r="D7" s="4">
        <v>14</v>
      </c>
      <c r="E7" s="4">
        <v>15</v>
      </c>
      <c r="F7" s="4">
        <v>16</v>
      </c>
      <c r="G7" s="4">
        <v>17</v>
      </c>
      <c r="H7" s="4" t="s">
        <v>26</v>
      </c>
      <c r="I7" s="4" t="s">
        <v>27</v>
      </c>
      <c r="J7" s="4" t="s">
        <v>28</v>
      </c>
      <c r="K7" s="4" t="s">
        <v>29</v>
      </c>
      <c r="L7" s="4" t="s">
        <v>30</v>
      </c>
      <c r="M7" s="4" t="s">
        <v>31</v>
      </c>
      <c r="N7" s="4" t="s">
        <v>117</v>
      </c>
    </row>
    <row r="8" spans="1:14" x14ac:dyDescent="0.35">
      <c r="A8" s="25" t="s">
        <v>9</v>
      </c>
      <c r="B8" s="112">
        <v>0.68</v>
      </c>
      <c r="C8" s="113">
        <v>0.56000000000000005</v>
      </c>
      <c r="D8" s="114">
        <v>0.35</v>
      </c>
      <c r="E8" s="115">
        <v>0.31</v>
      </c>
      <c r="F8" s="116">
        <v>0.2</v>
      </c>
      <c r="G8" s="117">
        <v>0.15</v>
      </c>
      <c r="H8" s="118">
        <v>0.09</v>
      </c>
      <c r="I8" s="119">
        <v>0.13</v>
      </c>
      <c r="J8" s="120">
        <v>0.13</v>
      </c>
      <c r="K8" s="121">
        <v>0.14000000000000001</v>
      </c>
      <c r="L8" s="120">
        <v>0.13</v>
      </c>
      <c r="M8" s="119">
        <v>0.13</v>
      </c>
      <c r="N8" s="85">
        <v>0</v>
      </c>
    </row>
    <row r="9" spans="1:14" x14ac:dyDescent="0.35">
      <c r="A9" s="25" t="s">
        <v>36</v>
      </c>
      <c r="B9" s="86">
        <v>0.3</v>
      </c>
      <c r="C9" s="123">
        <v>0.42</v>
      </c>
      <c r="D9" s="124">
        <v>0.59</v>
      </c>
      <c r="E9" s="125">
        <v>0.65</v>
      </c>
      <c r="F9" s="126">
        <v>0.74</v>
      </c>
      <c r="G9" s="127">
        <v>0.76</v>
      </c>
      <c r="H9" s="128">
        <v>0.75</v>
      </c>
      <c r="I9" s="129">
        <v>0.64</v>
      </c>
      <c r="J9" s="130">
        <v>0.47</v>
      </c>
      <c r="K9" s="131">
        <v>0.26</v>
      </c>
      <c r="L9" s="132">
        <v>0.16</v>
      </c>
      <c r="M9" s="118">
        <v>0.09</v>
      </c>
      <c r="N9" s="87">
        <v>0.5</v>
      </c>
    </row>
    <row r="10" spans="1:14" x14ac:dyDescent="0.35">
      <c r="A10" s="25" t="s">
        <v>37</v>
      </c>
      <c r="B10" s="85">
        <v>0</v>
      </c>
      <c r="C10" s="85">
        <v>0.01</v>
      </c>
      <c r="D10" s="88" t="s">
        <v>137</v>
      </c>
      <c r="E10" s="85">
        <v>0</v>
      </c>
      <c r="F10" s="88" t="s">
        <v>137</v>
      </c>
      <c r="G10" s="88" t="s">
        <v>137</v>
      </c>
      <c r="H10" s="88" t="s">
        <v>137</v>
      </c>
      <c r="I10" s="88" t="s">
        <v>137</v>
      </c>
      <c r="J10" s="88" t="s">
        <v>137</v>
      </c>
      <c r="K10" s="85">
        <v>0.01</v>
      </c>
      <c r="L10" s="85">
        <v>0.01</v>
      </c>
      <c r="M10" s="89">
        <v>0.02</v>
      </c>
      <c r="N10" s="85">
        <v>0</v>
      </c>
    </row>
    <row r="11" spans="1:14" x14ac:dyDescent="0.35">
      <c r="A11" s="25" t="s">
        <v>138</v>
      </c>
      <c r="B11" s="89">
        <v>0.02</v>
      </c>
      <c r="C11" s="133">
        <v>0.02</v>
      </c>
      <c r="D11" s="134">
        <v>0.05</v>
      </c>
      <c r="E11" s="122">
        <v>0.04</v>
      </c>
      <c r="F11" s="135">
        <v>0.06</v>
      </c>
      <c r="G11" s="136">
        <v>0.08</v>
      </c>
      <c r="H11" s="117">
        <v>0.15</v>
      </c>
      <c r="I11" s="137">
        <v>0.23</v>
      </c>
      <c r="J11" s="138">
        <v>0.4</v>
      </c>
      <c r="K11" s="139">
        <v>0.59</v>
      </c>
      <c r="L11" s="140">
        <v>0.7</v>
      </c>
      <c r="M11" s="141">
        <v>0.76</v>
      </c>
      <c r="N11" s="87">
        <v>0.5</v>
      </c>
    </row>
    <row r="12" spans="1:14" ht="15" thickBot="1" x14ac:dyDescent="0.4">
      <c r="A12" s="24" t="s">
        <v>131</v>
      </c>
      <c r="B12" s="85">
        <v>0</v>
      </c>
      <c r="C12" s="85">
        <v>0</v>
      </c>
      <c r="D12" s="88" t="s">
        <v>137</v>
      </c>
      <c r="E12" s="85">
        <v>0</v>
      </c>
      <c r="F12" s="88" t="s">
        <v>137</v>
      </c>
      <c r="G12" s="88" t="s">
        <v>137</v>
      </c>
      <c r="H12" s="88" t="s">
        <v>137</v>
      </c>
      <c r="I12" s="88" t="s">
        <v>137</v>
      </c>
      <c r="J12" s="88" t="s">
        <v>137</v>
      </c>
      <c r="K12" s="88" t="s">
        <v>137</v>
      </c>
      <c r="L12" s="88" t="s">
        <v>137</v>
      </c>
      <c r="M12" s="85">
        <v>0</v>
      </c>
      <c r="N12" s="85">
        <v>0</v>
      </c>
    </row>
    <row r="13" spans="1:14" ht="15" thickBot="1" x14ac:dyDescent="0.4">
      <c r="A13" s="90"/>
      <c r="B13" s="91">
        <v>1</v>
      </c>
      <c r="C13" s="91">
        <v>1</v>
      </c>
      <c r="D13" s="91">
        <v>1</v>
      </c>
      <c r="E13" s="91">
        <v>1</v>
      </c>
      <c r="F13" s="91">
        <v>1</v>
      </c>
      <c r="G13" s="91">
        <v>1</v>
      </c>
      <c r="H13" s="91">
        <v>1</v>
      </c>
      <c r="I13" s="91">
        <v>1</v>
      </c>
      <c r="J13" s="91">
        <v>1</v>
      </c>
      <c r="K13" s="91">
        <v>1</v>
      </c>
      <c r="L13" s="91">
        <v>1</v>
      </c>
      <c r="M13" s="91">
        <v>1</v>
      </c>
      <c r="N13" s="91">
        <v>1</v>
      </c>
    </row>
    <row r="15" spans="1:14" x14ac:dyDescent="0.35">
      <c r="A15" s="55" t="s">
        <v>268</v>
      </c>
    </row>
    <row r="16" spans="1:14" x14ac:dyDescent="0.35">
      <c r="A16" s="55" t="s">
        <v>265</v>
      </c>
    </row>
    <row r="17" spans="1:1" x14ac:dyDescent="0.35">
      <c r="A17" s="55" t="s">
        <v>269</v>
      </c>
    </row>
    <row r="18" spans="1:1" x14ac:dyDescent="0.35">
      <c r="A18" s="55"/>
    </row>
  </sheetData>
  <mergeCells count="1">
    <mergeCell ref="G6:N6"/>
  </mergeCells>
  <pageMargins left="0.70000000000000007" right="0.70000000000000007" top="0.75" bottom="0.75" header="0.30000000000000004" footer="0.30000000000000004"/>
  <pageSetup paperSize="9" fitToWidth="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5"/>
  <sheetViews>
    <sheetView zoomScaleNormal="100" workbookViewId="0"/>
  </sheetViews>
  <sheetFormatPr defaultColWidth="9.1796875" defaultRowHeight="14.5" x14ac:dyDescent="0.35"/>
  <cols>
    <col min="1" max="1" width="23.7265625" style="3" customWidth="1"/>
    <col min="2" max="2" width="11.54296875" style="3" customWidth="1"/>
    <col min="3" max="9" width="10.26953125" style="3" customWidth="1"/>
    <col min="10" max="10" width="11.26953125" style="3" bestFit="1" customWidth="1"/>
    <col min="11" max="11" width="10.26953125" style="3" customWidth="1"/>
    <col min="12" max="16384" width="9.1796875" style="3"/>
  </cols>
  <sheetData>
    <row r="2" spans="1:3" ht="15.5" x14ac:dyDescent="0.35">
      <c r="A2" s="2" t="s">
        <v>106</v>
      </c>
    </row>
    <row r="4" spans="1:3" x14ac:dyDescent="0.35">
      <c r="A4" s="20" t="s">
        <v>139</v>
      </c>
    </row>
    <row r="5" spans="1:3" ht="9" customHeight="1" thickBot="1" x14ac:dyDescent="0.4">
      <c r="A5" s="10"/>
    </row>
    <row r="6" spans="1:3" ht="15.75" customHeight="1" thickBot="1" x14ac:dyDescent="0.4">
      <c r="A6" s="92" t="s">
        <v>140</v>
      </c>
      <c r="B6" s="60" t="s">
        <v>154</v>
      </c>
      <c r="C6" s="61" t="s">
        <v>153</v>
      </c>
    </row>
    <row r="7" spans="1:3" x14ac:dyDescent="0.35">
      <c r="A7" s="73" t="s">
        <v>141</v>
      </c>
      <c r="B7" s="26">
        <v>1776</v>
      </c>
      <c r="C7" s="94" t="s">
        <v>149</v>
      </c>
    </row>
    <row r="8" spans="1:3" x14ac:dyDescent="0.35">
      <c r="A8" s="73" t="s">
        <v>142</v>
      </c>
      <c r="B8" s="26">
        <v>1712</v>
      </c>
      <c r="C8" s="94" t="s">
        <v>149</v>
      </c>
    </row>
    <row r="9" spans="1:3" x14ac:dyDescent="0.35">
      <c r="A9" s="73" t="s">
        <v>143</v>
      </c>
      <c r="B9" s="26">
        <v>1560</v>
      </c>
      <c r="C9" s="94" t="s">
        <v>150</v>
      </c>
    </row>
    <row r="10" spans="1:3" x14ac:dyDescent="0.35">
      <c r="A10" s="73" t="s">
        <v>144</v>
      </c>
      <c r="B10" s="27">
        <v>21</v>
      </c>
      <c r="C10" s="94" t="s">
        <v>145</v>
      </c>
    </row>
    <row r="11" spans="1:3" ht="15" thickBot="1" x14ac:dyDescent="0.4">
      <c r="A11" s="73" t="s">
        <v>146</v>
      </c>
      <c r="B11" s="26">
        <v>20381</v>
      </c>
      <c r="C11" s="94" t="s">
        <v>151</v>
      </c>
    </row>
    <row r="12" spans="1:3" ht="15" thickBot="1" x14ac:dyDescent="0.4">
      <c r="A12" s="93" t="s">
        <v>116</v>
      </c>
      <c r="B12" s="40">
        <v>25450</v>
      </c>
      <c r="C12" s="95" t="s">
        <v>152</v>
      </c>
    </row>
    <row r="14" spans="1:3" x14ac:dyDescent="0.35">
      <c r="A14" s="33" t="s">
        <v>147</v>
      </c>
    </row>
    <row r="15" spans="1:3" x14ac:dyDescent="0.35">
      <c r="A15" s="33" t="s">
        <v>148</v>
      </c>
    </row>
  </sheetData>
  <pageMargins left="0.70000000000000007" right="0.70000000000000007" top="0.75" bottom="0.75" header="0.30000000000000004" footer="0.30000000000000004"/>
  <pageSetup paperSize="9" fitToWidth="0" fitToHeight="0" orientation="portrait" r:id="rId1"/>
  <ignoredErrors>
    <ignoredError sqref="C7:C9 C11:C12"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8"/>
  <sheetViews>
    <sheetView zoomScaleNormal="100" workbookViewId="0"/>
  </sheetViews>
  <sheetFormatPr defaultColWidth="9.1796875" defaultRowHeight="14.5" x14ac:dyDescent="0.35"/>
  <cols>
    <col min="1" max="1" width="23.7265625" style="3" customWidth="1"/>
    <col min="2" max="2" width="13.26953125" style="3" customWidth="1"/>
    <col min="3" max="3" width="17.54296875" style="3" customWidth="1"/>
    <col min="4" max="4" width="19.1796875" style="3" customWidth="1"/>
    <col min="5" max="5" width="15.54296875" style="3" customWidth="1"/>
    <col min="6" max="6" width="10.54296875" style="3" customWidth="1"/>
    <col min="7" max="9" width="10.26953125" style="3" customWidth="1"/>
    <col min="10" max="10" width="11.26953125" style="3" bestFit="1" customWidth="1"/>
    <col min="11" max="11" width="10.26953125" style="3" customWidth="1"/>
    <col min="12" max="16384" width="9.1796875" style="3"/>
  </cols>
  <sheetData>
    <row r="2" spans="1:6" ht="15.5" x14ac:dyDescent="0.35">
      <c r="A2" s="2" t="s">
        <v>155</v>
      </c>
    </row>
    <row r="4" spans="1:6" ht="15.5" x14ac:dyDescent="0.35">
      <c r="A4" s="20" t="s">
        <v>271</v>
      </c>
    </row>
    <row r="5" spans="1:6" ht="9" customHeight="1" thickBot="1" x14ac:dyDescent="0.4">
      <c r="A5" s="10"/>
    </row>
    <row r="6" spans="1:6" s="98" customFormat="1" ht="15" thickBot="1" x14ac:dyDescent="0.4">
      <c r="A6" s="97"/>
      <c r="B6" s="60" t="s">
        <v>156</v>
      </c>
      <c r="C6" s="60" t="s">
        <v>157</v>
      </c>
      <c r="D6" s="60" t="s">
        <v>158</v>
      </c>
      <c r="E6" s="60" t="s">
        <v>159</v>
      </c>
      <c r="F6" s="36" t="s">
        <v>116</v>
      </c>
    </row>
    <row r="7" spans="1:6" x14ac:dyDescent="0.35">
      <c r="A7" s="68" t="s">
        <v>9</v>
      </c>
      <c r="B7" s="27">
        <v>782</v>
      </c>
      <c r="C7" s="27">
        <v>754</v>
      </c>
      <c r="D7" s="26">
        <v>1035</v>
      </c>
      <c r="E7" s="27">
        <v>729</v>
      </c>
      <c r="F7" s="71">
        <v>3300</v>
      </c>
    </row>
    <row r="8" spans="1:6" x14ac:dyDescent="0.35">
      <c r="A8" s="68" t="s">
        <v>160</v>
      </c>
      <c r="B8" s="26">
        <v>3952</v>
      </c>
      <c r="C8" s="26">
        <v>4109</v>
      </c>
      <c r="D8" s="26">
        <v>4527</v>
      </c>
      <c r="E8" s="26">
        <v>3907</v>
      </c>
      <c r="F8" s="71">
        <v>16495</v>
      </c>
    </row>
    <row r="9" spans="1:6" x14ac:dyDescent="0.35">
      <c r="A9" s="68" t="s">
        <v>37</v>
      </c>
      <c r="B9" s="27">
        <v>15</v>
      </c>
      <c r="C9" s="27">
        <v>17</v>
      </c>
      <c r="D9" s="27">
        <v>10</v>
      </c>
      <c r="E9" s="27">
        <v>5</v>
      </c>
      <c r="F9" s="22">
        <v>47</v>
      </c>
    </row>
    <row r="10" spans="1:6" x14ac:dyDescent="0.35">
      <c r="A10" s="68" t="s">
        <v>10</v>
      </c>
      <c r="B10" s="27">
        <v>7</v>
      </c>
      <c r="C10" s="27">
        <v>12</v>
      </c>
      <c r="D10" s="27">
        <v>6</v>
      </c>
      <c r="E10" s="27">
        <v>3</v>
      </c>
      <c r="F10" s="22">
        <v>28</v>
      </c>
    </row>
    <row r="11" spans="1:6" x14ac:dyDescent="0.35">
      <c r="A11" s="68" t="s">
        <v>11</v>
      </c>
      <c r="B11" s="27">
        <v>3</v>
      </c>
      <c r="C11" s="27">
        <v>3</v>
      </c>
      <c r="D11" s="27">
        <v>1</v>
      </c>
      <c r="E11" s="27">
        <v>3</v>
      </c>
      <c r="F11" s="22">
        <v>10</v>
      </c>
    </row>
    <row r="12" spans="1:6" x14ac:dyDescent="0.35">
      <c r="A12" s="68" t="s">
        <v>38</v>
      </c>
      <c r="B12" s="27">
        <v>0</v>
      </c>
      <c r="C12" s="27">
        <v>0</v>
      </c>
      <c r="D12" s="27">
        <v>0</v>
      </c>
      <c r="E12" s="27">
        <v>0</v>
      </c>
      <c r="F12" s="22">
        <v>0</v>
      </c>
    </row>
    <row r="13" spans="1:6" x14ac:dyDescent="0.35">
      <c r="A13" s="68" t="s">
        <v>33</v>
      </c>
      <c r="B13" s="27">
        <v>288</v>
      </c>
      <c r="C13" s="27">
        <v>271</v>
      </c>
      <c r="D13" s="27">
        <v>274</v>
      </c>
      <c r="E13" s="27">
        <v>164</v>
      </c>
      <c r="F13" s="22">
        <v>997</v>
      </c>
    </row>
    <row r="14" spans="1:6" x14ac:dyDescent="0.35">
      <c r="A14" s="68" t="s">
        <v>34</v>
      </c>
      <c r="B14" s="26">
        <v>1075</v>
      </c>
      <c r="C14" s="26">
        <v>1269</v>
      </c>
      <c r="D14" s="26">
        <v>1395</v>
      </c>
      <c r="E14" s="26">
        <v>1079</v>
      </c>
      <c r="F14" s="71">
        <v>4818</v>
      </c>
    </row>
    <row r="15" spans="1:6" ht="15" thickBot="1" x14ac:dyDescent="0.4">
      <c r="A15" s="68" t="s">
        <v>131</v>
      </c>
      <c r="B15" s="27">
        <v>2</v>
      </c>
      <c r="C15" s="27">
        <v>6</v>
      </c>
      <c r="D15" s="27">
        <v>5</v>
      </c>
      <c r="E15" s="27">
        <v>8</v>
      </c>
      <c r="F15" s="22">
        <v>21</v>
      </c>
    </row>
    <row r="16" spans="1:6" ht="15" thickBot="1" x14ac:dyDescent="0.4">
      <c r="A16" s="96" t="s">
        <v>161</v>
      </c>
      <c r="B16" s="40">
        <v>6124</v>
      </c>
      <c r="C16" s="40">
        <v>6441</v>
      </c>
      <c r="D16" s="40">
        <v>7253</v>
      </c>
      <c r="E16" s="40">
        <v>5898</v>
      </c>
      <c r="F16" s="40">
        <v>25716</v>
      </c>
    </row>
    <row r="18" spans="1:1" x14ac:dyDescent="0.35">
      <c r="A18" s="32" t="s">
        <v>162</v>
      </c>
    </row>
  </sheetData>
  <pageMargins left="0.70000000000000007" right="0.70000000000000007" top="0.75" bottom="0.75" header="0.30000000000000004" footer="0.30000000000000004"/>
  <pageSetup paperSize="9" fitToWidth="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1"/>
  <sheetViews>
    <sheetView zoomScaleNormal="100" workbookViewId="0"/>
  </sheetViews>
  <sheetFormatPr defaultColWidth="9.1796875" defaultRowHeight="14.5" x14ac:dyDescent="0.35"/>
  <cols>
    <col min="1" max="1" width="23.7265625" style="3" customWidth="1"/>
    <col min="2" max="6" width="10.54296875" style="3" customWidth="1"/>
    <col min="7" max="9" width="10.26953125" style="3" customWidth="1"/>
    <col min="10" max="10" width="11.26953125" style="3" bestFit="1" customWidth="1"/>
    <col min="11" max="11" width="10.26953125" style="3" customWidth="1"/>
    <col min="12" max="16384" width="9.1796875" style="3"/>
  </cols>
  <sheetData>
    <row r="2" spans="1:10" ht="15.5" x14ac:dyDescent="0.35">
      <c r="A2" s="2" t="s">
        <v>155</v>
      </c>
    </row>
    <row r="4" spans="1:10" ht="15.5" x14ac:dyDescent="0.35">
      <c r="A4" s="20" t="s">
        <v>272</v>
      </c>
    </row>
    <row r="5" spans="1:10" ht="9" customHeight="1" thickBot="1" x14ac:dyDescent="0.4">
      <c r="A5" s="10"/>
    </row>
    <row r="6" spans="1:10" ht="23.5" thickBot="1" x14ac:dyDescent="0.4">
      <c r="A6" s="59" t="s">
        <v>100</v>
      </c>
      <c r="B6" s="60" t="s">
        <v>9</v>
      </c>
      <c r="C6" s="60" t="s">
        <v>163</v>
      </c>
      <c r="D6" s="60" t="s">
        <v>164</v>
      </c>
      <c r="E6" s="60" t="s">
        <v>10</v>
      </c>
      <c r="F6" s="60" t="s">
        <v>11</v>
      </c>
      <c r="G6" s="60" t="s">
        <v>38</v>
      </c>
      <c r="H6" s="60" t="s">
        <v>165</v>
      </c>
      <c r="I6" s="60" t="s">
        <v>12</v>
      </c>
      <c r="J6" s="60" t="s">
        <v>131</v>
      </c>
    </row>
    <row r="7" spans="1:10" x14ac:dyDescent="0.35">
      <c r="A7" s="25" t="s">
        <v>104</v>
      </c>
      <c r="B7" s="26">
        <v>1118</v>
      </c>
      <c r="C7" s="26">
        <v>5019</v>
      </c>
      <c r="D7" s="27">
        <v>15</v>
      </c>
      <c r="E7" s="27">
        <v>14</v>
      </c>
      <c r="F7" s="27">
        <v>6</v>
      </c>
      <c r="G7" s="27">
        <v>0</v>
      </c>
      <c r="H7" s="27">
        <v>228</v>
      </c>
      <c r="I7" s="27">
        <v>863</v>
      </c>
      <c r="J7" s="27">
        <v>5</v>
      </c>
    </row>
    <row r="8" spans="1:10" x14ac:dyDescent="0.35">
      <c r="A8" s="25" t="s">
        <v>105</v>
      </c>
      <c r="B8" s="27">
        <v>234</v>
      </c>
      <c r="C8" s="26">
        <v>1152</v>
      </c>
      <c r="D8" s="27">
        <v>2</v>
      </c>
      <c r="E8" s="27">
        <v>1</v>
      </c>
      <c r="F8" s="27">
        <v>0</v>
      </c>
      <c r="G8" s="27">
        <v>0</v>
      </c>
      <c r="H8" s="27">
        <v>86</v>
      </c>
      <c r="I8" s="27">
        <v>326</v>
      </c>
      <c r="J8" s="27">
        <v>2</v>
      </c>
    </row>
    <row r="9" spans="1:10" x14ac:dyDescent="0.35">
      <c r="A9" s="25" t="s">
        <v>17</v>
      </c>
      <c r="B9" s="27">
        <v>127</v>
      </c>
      <c r="C9" s="27">
        <v>446</v>
      </c>
      <c r="D9" s="27">
        <v>3</v>
      </c>
      <c r="E9" s="27">
        <v>1</v>
      </c>
      <c r="F9" s="27">
        <v>1</v>
      </c>
      <c r="G9" s="27">
        <v>0</v>
      </c>
      <c r="H9" s="27">
        <v>185</v>
      </c>
      <c r="I9" s="27">
        <v>160</v>
      </c>
      <c r="J9" s="27">
        <v>0</v>
      </c>
    </row>
    <row r="10" spans="1:10" x14ac:dyDescent="0.35">
      <c r="A10" s="25" t="s">
        <v>21</v>
      </c>
      <c r="B10" s="27">
        <v>233</v>
      </c>
      <c r="C10" s="26">
        <v>1519</v>
      </c>
      <c r="D10" s="27">
        <v>4</v>
      </c>
      <c r="E10" s="27">
        <v>0</v>
      </c>
      <c r="F10" s="27">
        <v>1</v>
      </c>
      <c r="G10" s="27">
        <v>0</v>
      </c>
      <c r="H10" s="27">
        <v>36</v>
      </c>
      <c r="I10" s="27">
        <v>340</v>
      </c>
      <c r="J10" s="27">
        <v>2</v>
      </c>
    </row>
    <row r="11" spans="1:10" x14ac:dyDescent="0.35">
      <c r="A11" s="25" t="s">
        <v>166</v>
      </c>
      <c r="B11" s="27">
        <v>415</v>
      </c>
      <c r="C11" s="26">
        <v>2301</v>
      </c>
      <c r="D11" s="27">
        <v>10</v>
      </c>
      <c r="E11" s="27">
        <v>2</v>
      </c>
      <c r="F11" s="27">
        <v>0</v>
      </c>
      <c r="G11" s="27">
        <v>0</v>
      </c>
      <c r="H11" s="27">
        <v>66</v>
      </c>
      <c r="I11" s="27">
        <v>566</v>
      </c>
      <c r="J11" s="27">
        <v>1</v>
      </c>
    </row>
    <row r="12" spans="1:10" x14ac:dyDescent="0.35">
      <c r="A12" s="25" t="s">
        <v>20</v>
      </c>
      <c r="B12" s="27">
        <v>229</v>
      </c>
      <c r="C12" s="26">
        <v>1250</v>
      </c>
      <c r="D12" s="27">
        <v>1</v>
      </c>
      <c r="E12" s="27">
        <v>0</v>
      </c>
      <c r="F12" s="27">
        <v>0</v>
      </c>
      <c r="G12" s="27">
        <v>0</v>
      </c>
      <c r="H12" s="27">
        <v>103</v>
      </c>
      <c r="I12" s="27">
        <v>279</v>
      </c>
      <c r="J12" s="27">
        <v>0</v>
      </c>
    </row>
    <row r="13" spans="1:10" x14ac:dyDescent="0.35">
      <c r="A13" s="25" t="s">
        <v>19</v>
      </c>
      <c r="B13" s="27">
        <v>147</v>
      </c>
      <c r="C13" s="27">
        <v>956</v>
      </c>
      <c r="D13" s="27">
        <v>1</v>
      </c>
      <c r="E13" s="27">
        <v>1</v>
      </c>
      <c r="F13" s="27">
        <v>0</v>
      </c>
      <c r="G13" s="27">
        <v>0</v>
      </c>
      <c r="H13" s="27">
        <v>15</v>
      </c>
      <c r="I13" s="27">
        <v>279</v>
      </c>
      <c r="J13" s="27">
        <v>0</v>
      </c>
    </row>
    <row r="14" spans="1:10" x14ac:dyDescent="0.35">
      <c r="A14" s="25" t="s">
        <v>15</v>
      </c>
      <c r="B14" s="27">
        <v>237</v>
      </c>
      <c r="C14" s="26">
        <v>1057</v>
      </c>
      <c r="D14" s="27">
        <v>3</v>
      </c>
      <c r="E14" s="27">
        <v>8</v>
      </c>
      <c r="F14" s="27">
        <v>1</v>
      </c>
      <c r="G14" s="27">
        <v>0</v>
      </c>
      <c r="H14" s="27">
        <v>80</v>
      </c>
      <c r="I14" s="27">
        <v>941</v>
      </c>
      <c r="J14" s="27">
        <v>6</v>
      </c>
    </row>
    <row r="15" spans="1:10" x14ac:dyDescent="0.35">
      <c r="A15" s="25" t="s">
        <v>14</v>
      </c>
      <c r="B15" s="27">
        <v>138</v>
      </c>
      <c r="C15" s="27">
        <v>861</v>
      </c>
      <c r="D15" s="27">
        <v>3</v>
      </c>
      <c r="E15" s="27">
        <v>1</v>
      </c>
      <c r="F15" s="27">
        <v>1</v>
      </c>
      <c r="G15" s="27">
        <v>0</v>
      </c>
      <c r="H15" s="27">
        <v>47</v>
      </c>
      <c r="I15" s="27">
        <v>289</v>
      </c>
      <c r="J15" s="27">
        <v>1</v>
      </c>
    </row>
    <row r="16" spans="1:10" x14ac:dyDescent="0.35">
      <c r="A16" s="25" t="s">
        <v>16</v>
      </c>
      <c r="B16" s="27">
        <v>287</v>
      </c>
      <c r="C16" s="26">
        <v>1243</v>
      </c>
      <c r="D16" s="27">
        <v>3</v>
      </c>
      <c r="E16" s="27">
        <v>0</v>
      </c>
      <c r="F16" s="27">
        <v>0</v>
      </c>
      <c r="G16" s="27">
        <v>0</v>
      </c>
      <c r="H16" s="27">
        <v>45</v>
      </c>
      <c r="I16" s="27">
        <v>581</v>
      </c>
      <c r="J16" s="27">
        <v>1</v>
      </c>
    </row>
    <row r="17" spans="1:10" x14ac:dyDescent="0.35">
      <c r="A17" s="25" t="s">
        <v>13</v>
      </c>
      <c r="B17" s="27">
        <v>135</v>
      </c>
      <c r="C17" s="27">
        <v>691</v>
      </c>
      <c r="D17" s="27">
        <v>2</v>
      </c>
      <c r="E17" s="27">
        <v>0</v>
      </c>
      <c r="F17" s="27">
        <v>0</v>
      </c>
      <c r="G17" s="27">
        <v>0</v>
      </c>
      <c r="H17" s="27">
        <v>106</v>
      </c>
      <c r="I17" s="27">
        <v>194</v>
      </c>
      <c r="J17" s="27">
        <v>3</v>
      </c>
    </row>
    <row r="18" spans="1:10" ht="8.25" customHeight="1" thickBot="1" x14ac:dyDescent="0.4">
      <c r="A18" s="63"/>
      <c r="B18" s="30"/>
      <c r="C18" s="30"/>
      <c r="D18" s="30"/>
      <c r="E18" s="30"/>
      <c r="F18" s="30"/>
      <c r="G18" s="30"/>
      <c r="H18" s="30"/>
      <c r="I18" s="30"/>
      <c r="J18" s="30"/>
    </row>
    <row r="19" spans="1:10" ht="15" thickBot="1" x14ac:dyDescent="0.4">
      <c r="A19" s="39" t="s">
        <v>22</v>
      </c>
      <c r="B19" s="40">
        <v>3300</v>
      </c>
      <c r="C19" s="40">
        <v>16495</v>
      </c>
      <c r="D19" s="35">
        <v>47</v>
      </c>
      <c r="E19" s="35">
        <v>28</v>
      </c>
      <c r="F19" s="35">
        <v>10</v>
      </c>
      <c r="G19" s="35">
        <v>0</v>
      </c>
      <c r="H19" s="35">
        <v>997</v>
      </c>
      <c r="I19" s="40">
        <v>4818</v>
      </c>
      <c r="J19" s="35">
        <v>21</v>
      </c>
    </row>
    <row r="21" spans="1:10" x14ac:dyDescent="0.35">
      <c r="A21" s="32" t="s">
        <v>162</v>
      </c>
    </row>
  </sheetData>
  <pageMargins left="0.70000000000000007" right="0.70000000000000007" top="0.75" bottom="0.75" header="0.30000000000000004" footer="0.30000000000000004"/>
  <pageSetup paperSize="9" fitToWidth="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21"/>
  <sheetViews>
    <sheetView zoomScaleNormal="100" workbookViewId="0"/>
  </sheetViews>
  <sheetFormatPr defaultColWidth="9.1796875" defaultRowHeight="14.5" x14ac:dyDescent="0.35"/>
  <cols>
    <col min="1" max="1" width="23.7265625" style="3" customWidth="1"/>
    <col min="2" max="6" width="10.54296875" style="3" customWidth="1"/>
    <col min="7" max="9" width="10.26953125" style="3" customWidth="1"/>
    <col min="10" max="10" width="11.26953125" style="3" bestFit="1" customWidth="1"/>
    <col min="11" max="11" width="10.26953125" style="3" customWidth="1"/>
    <col min="12" max="12" width="11" style="3" customWidth="1"/>
    <col min="13" max="13" width="10.1796875" style="3" customWidth="1"/>
    <col min="14" max="15" width="11" style="3" customWidth="1"/>
    <col min="16" max="16" width="10.1796875" style="3" customWidth="1"/>
    <col min="17" max="18" width="11" style="3" customWidth="1"/>
    <col min="19" max="19" width="10.1796875" style="3" customWidth="1"/>
    <col min="20" max="21" width="11" style="3" customWidth="1"/>
    <col min="22" max="22" width="10.1796875" style="3" customWidth="1"/>
    <col min="23" max="24" width="11" style="3" customWidth="1"/>
    <col min="25" max="25" width="10.1796875" style="3" customWidth="1"/>
    <col min="26" max="27" width="11" style="3" customWidth="1"/>
    <col min="28" max="28" width="10.1796875" style="3" customWidth="1"/>
    <col min="29" max="30" width="11" style="3" customWidth="1"/>
    <col min="31" max="31" width="10.1796875" style="3" customWidth="1"/>
    <col min="32" max="16384" width="9.1796875" style="3"/>
  </cols>
  <sheetData>
    <row r="2" spans="1:32" ht="15.5" x14ac:dyDescent="0.35">
      <c r="A2" s="2" t="s">
        <v>155</v>
      </c>
    </row>
    <row r="4" spans="1:32" x14ac:dyDescent="0.35">
      <c r="A4" s="20" t="s">
        <v>259</v>
      </c>
    </row>
    <row r="5" spans="1:32" ht="9" customHeight="1" thickBot="1" x14ac:dyDescent="0.4">
      <c r="A5" s="10"/>
    </row>
    <row r="6" spans="1:32" ht="15" thickBot="1" x14ac:dyDescent="0.4">
      <c r="A6" s="143"/>
      <c r="B6" s="179" t="s">
        <v>9</v>
      </c>
      <c r="C6" s="177"/>
      <c r="D6" s="177"/>
      <c r="E6" s="177" t="s">
        <v>36</v>
      </c>
      <c r="F6" s="177"/>
      <c r="G6" s="177"/>
      <c r="H6" s="177" t="s">
        <v>37</v>
      </c>
      <c r="I6" s="177"/>
      <c r="J6" s="177"/>
      <c r="K6" s="177" t="s">
        <v>10</v>
      </c>
      <c r="L6" s="177"/>
      <c r="M6" s="177"/>
      <c r="N6" s="177" t="s">
        <v>11</v>
      </c>
      <c r="O6" s="177"/>
      <c r="P6" s="177"/>
      <c r="Q6" s="177" t="s">
        <v>203</v>
      </c>
      <c r="R6" s="177"/>
      <c r="S6" s="177"/>
      <c r="T6" s="177" t="s">
        <v>33</v>
      </c>
      <c r="U6" s="177"/>
      <c r="V6" s="177"/>
      <c r="W6" s="177" t="s">
        <v>34</v>
      </c>
      <c r="X6" s="177"/>
      <c r="Y6" s="177"/>
      <c r="Z6" s="177" t="s">
        <v>131</v>
      </c>
      <c r="AA6" s="177"/>
      <c r="AB6" s="177"/>
      <c r="AC6" s="177" t="s">
        <v>116</v>
      </c>
      <c r="AD6" s="177"/>
      <c r="AE6" s="178"/>
    </row>
    <row r="7" spans="1:32" s="146" customFormat="1" ht="30" customHeight="1" thickBot="1" x14ac:dyDescent="0.35">
      <c r="A7" s="145"/>
      <c r="B7" s="148" t="s">
        <v>204</v>
      </c>
      <c r="C7" s="149" t="s">
        <v>205</v>
      </c>
      <c r="D7" s="150" t="s">
        <v>258</v>
      </c>
      <c r="E7" s="149" t="s">
        <v>204</v>
      </c>
      <c r="F7" s="149" t="s">
        <v>205</v>
      </c>
      <c r="G7" s="150" t="s">
        <v>258</v>
      </c>
      <c r="H7" s="149" t="s">
        <v>204</v>
      </c>
      <c r="I7" s="149" t="s">
        <v>205</v>
      </c>
      <c r="J7" s="150" t="s">
        <v>258</v>
      </c>
      <c r="K7" s="149" t="s">
        <v>204</v>
      </c>
      <c r="L7" s="149" t="s">
        <v>205</v>
      </c>
      <c r="M7" s="150" t="s">
        <v>258</v>
      </c>
      <c r="N7" s="149" t="s">
        <v>204</v>
      </c>
      <c r="O7" s="149" t="s">
        <v>205</v>
      </c>
      <c r="P7" s="150" t="s">
        <v>258</v>
      </c>
      <c r="Q7" s="149" t="s">
        <v>204</v>
      </c>
      <c r="R7" s="149" t="s">
        <v>205</v>
      </c>
      <c r="S7" s="149" t="s">
        <v>258</v>
      </c>
      <c r="T7" s="149" t="s">
        <v>204</v>
      </c>
      <c r="U7" s="149" t="s">
        <v>205</v>
      </c>
      <c r="V7" s="150" t="s">
        <v>258</v>
      </c>
      <c r="W7" s="149" t="s">
        <v>204</v>
      </c>
      <c r="X7" s="149" t="s">
        <v>205</v>
      </c>
      <c r="Y7" s="150" t="s">
        <v>258</v>
      </c>
      <c r="Z7" s="149" t="s">
        <v>204</v>
      </c>
      <c r="AA7" s="149" t="s">
        <v>205</v>
      </c>
      <c r="AB7" s="150" t="s">
        <v>258</v>
      </c>
      <c r="AC7" s="165" t="s">
        <v>204</v>
      </c>
      <c r="AD7" s="165" t="s">
        <v>205</v>
      </c>
      <c r="AE7" s="166" t="s">
        <v>258</v>
      </c>
    </row>
    <row r="8" spans="1:32" x14ac:dyDescent="0.35">
      <c r="A8" s="25" t="s">
        <v>104</v>
      </c>
      <c r="B8" s="151">
        <v>1367</v>
      </c>
      <c r="C8" s="152">
        <v>1118</v>
      </c>
      <c r="D8" s="153" t="s">
        <v>252</v>
      </c>
      <c r="E8" s="152">
        <v>5386</v>
      </c>
      <c r="F8" s="152">
        <v>5019</v>
      </c>
      <c r="G8" s="153" t="s">
        <v>243</v>
      </c>
      <c r="H8" s="152">
        <v>28</v>
      </c>
      <c r="I8" s="152">
        <v>15</v>
      </c>
      <c r="J8" s="153" t="s">
        <v>227</v>
      </c>
      <c r="K8" s="152">
        <v>43</v>
      </c>
      <c r="L8" s="152">
        <v>14</v>
      </c>
      <c r="M8" s="153" t="s">
        <v>210</v>
      </c>
      <c r="N8" s="152">
        <v>14</v>
      </c>
      <c r="O8" s="152">
        <v>6</v>
      </c>
      <c r="P8" s="153" t="s">
        <v>236</v>
      </c>
      <c r="Q8" s="152">
        <v>0</v>
      </c>
      <c r="R8" s="152">
        <v>0</v>
      </c>
      <c r="S8" s="154" t="s">
        <v>206</v>
      </c>
      <c r="T8" s="152">
        <v>291</v>
      </c>
      <c r="U8" s="152">
        <v>228</v>
      </c>
      <c r="V8" s="153" t="s">
        <v>226</v>
      </c>
      <c r="W8" s="152">
        <v>1153</v>
      </c>
      <c r="X8" s="152">
        <v>863</v>
      </c>
      <c r="Y8" s="153" t="s">
        <v>216</v>
      </c>
      <c r="Z8" s="152">
        <v>18</v>
      </c>
      <c r="AA8" s="152">
        <v>5</v>
      </c>
      <c r="AB8" s="153" t="s">
        <v>207</v>
      </c>
      <c r="AC8" s="167">
        <v>8300</v>
      </c>
      <c r="AD8" s="167">
        <v>7268</v>
      </c>
      <c r="AE8" s="168">
        <v>-0.12</v>
      </c>
      <c r="AF8" s="170"/>
    </row>
    <row r="9" spans="1:32" x14ac:dyDescent="0.35">
      <c r="A9" s="25" t="s">
        <v>105</v>
      </c>
      <c r="B9" s="155">
        <v>331</v>
      </c>
      <c r="C9" s="156">
        <v>234</v>
      </c>
      <c r="D9" s="157" t="s">
        <v>253</v>
      </c>
      <c r="E9" s="156">
        <v>1549</v>
      </c>
      <c r="F9" s="156">
        <v>1152</v>
      </c>
      <c r="G9" s="157" t="s">
        <v>244</v>
      </c>
      <c r="H9" s="156">
        <v>6</v>
      </c>
      <c r="I9" s="156">
        <v>2</v>
      </c>
      <c r="J9" s="157" t="s">
        <v>210</v>
      </c>
      <c r="K9" s="156">
        <v>0</v>
      </c>
      <c r="L9" s="156">
        <v>1</v>
      </c>
      <c r="M9" s="157" t="s">
        <v>48</v>
      </c>
      <c r="N9" s="156">
        <v>0</v>
      </c>
      <c r="O9" s="156">
        <v>0</v>
      </c>
      <c r="P9" s="158" t="s">
        <v>48</v>
      </c>
      <c r="Q9" s="156">
        <v>0</v>
      </c>
      <c r="R9" s="156">
        <v>0</v>
      </c>
      <c r="S9" s="159" t="s">
        <v>206</v>
      </c>
      <c r="T9" s="156">
        <v>159</v>
      </c>
      <c r="U9" s="156">
        <v>86</v>
      </c>
      <c r="V9" s="157" t="s">
        <v>227</v>
      </c>
      <c r="W9" s="156">
        <v>463</v>
      </c>
      <c r="X9" s="156">
        <v>326</v>
      </c>
      <c r="Y9" s="157" t="s">
        <v>217</v>
      </c>
      <c r="Z9" s="156">
        <v>14</v>
      </c>
      <c r="AA9" s="156">
        <v>2</v>
      </c>
      <c r="AB9" s="157" t="s">
        <v>208</v>
      </c>
      <c r="AC9" s="169">
        <v>2522</v>
      </c>
      <c r="AD9" s="169">
        <v>1803</v>
      </c>
      <c r="AE9" s="168">
        <v>-0.28999999999999998</v>
      </c>
    </row>
    <row r="10" spans="1:32" x14ac:dyDescent="0.35">
      <c r="A10" s="25" t="s">
        <v>17</v>
      </c>
      <c r="B10" s="155">
        <v>159</v>
      </c>
      <c r="C10" s="156">
        <v>127</v>
      </c>
      <c r="D10" s="157" t="s">
        <v>225</v>
      </c>
      <c r="E10" s="156">
        <v>422</v>
      </c>
      <c r="F10" s="156">
        <v>446</v>
      </c>
      <c r="G10" s="157" t="s">
        <v>245</v>
      </c>
      <c r="H10" s="156">
        <v>0</v>
      </c>
      <c r="I10" s="156">
        <v>3</v>
      </c>
      <c r="J10" s="157" t="s">
        <v>48</v>
      </c>
      <c r="K10" s="156">
        <v>0</v>
      </c>
      <c r="L10" s="156">
        <v>1</v>
      </c>
      <c r="M10" s="157" t="s">
        <v>48</v>
      </c>
      <c r="N10" s="156">
        <v>0</v>
      </c>
      <c r="O10" s="156">
        <v>1</v>
      </c>
      <c r="P10" s="157" t="s">
        <v>48</v>
      </c>
      <c r="Q10" s="156">
        <v>0</v>
      </c>
      <c r="R10" s="156">
        <v>0</v>
      </c>
      <c r="S10" s="159" t="s">
        <v>206</v>
      </c>
      <c r="T10" s="156">
        <v>192</v>
      </c>
      <c r="U10" s="156">
        <v>185</v>
      </c>
      <c r="V10" s="157" t="s">
        <v>219</v>
      </c>
      <c r="W10" s="156">
        <v>210</v>
      </c>
      <c r="X10" s="156">
        <v>160</v>
      </c>
      <c r="Y10" s="157" t="s">
        <v>218</v>
      </c>
      <c r="Z10" s="156">
        <v>0</v>
      </c>
      <c r="AA10" s="156">
        <v>0</v>
      </c>
      <c r="AB10" s="158" t="s">
        <v>48</v>
      </c>
      <c r="AC10" s="169">
        <v>983</v>
      </c>
      <c r="AD10" s="169">
        <v>923</v>
      </c>
      <c r="AE10" s="168">
        <v>-0.06</v>
      </c>
    </row>
    <row r="11" spans="1:32" x14ac:dyDescent="0.35">
      <c r="A11" s="25" t="s">
        <v>21</v>
      </c>
      <c r="B11" s="155">
        <v>269</v>
      </c>
      <c r="C11" s="156">
        <v>233</v>
      </c>
      <c r="D11" s="157" t="s">
        <v>246</v>
      </c>
      <c r="E11" s="156">
        <v>1477</v>
      </c>
      <c r="F11" s="156">
        <v>1519</v>
      </c>
      <c r="G11" s="157" t="s">
        <v>228</v>
      </c>
      <c r="H11" s="156">
        <v>8</v>
      </c>
      <c r="I11" s="156">
        <v>4</v>
      </c>
      <c r="J11" s="157" t="s">
        <v>213</v>
      </c>
      <c r="K11" s="156">
        <v>1</v>
      </c>
      <c r="L11" s="156">
        <v>0</v>
      </c>
      <c r="M11" s="157" t="s">
        <v>211</v>
      </c>
      <c r="N11" s="156">
        <v>0</v>
      </c>
      <c r="O11" s="156">
        <v>1</v>
      </c>
      <c r="P11" s="157" t="s">
        <v>48</v>
      </c>
      <c r="Q11" s="156">
        <v>0</v>
      </c>
      <c r="R11" s="156">
        <v>0</v>
      </c>
      <c r="S11" s="159" t="s">
        <v>206</v>
      </c>
      <c r="T11" s="156">
        <v>35</v>
      </c>
      <c r="U11" s="156">
        <v>36</v>
      </c>
      <c r="V11" s="157" t="s">
        <v>228</v>
      </c>
      <c r="W11" s="156">
        <v>353</v>
      </c>
      <c r="X11" s="156">
        <v>340</v>
      </c>
      <c r="Y11" s="157" t="s">
        <v>219</v>
      </c>
      <c r="Z11" s="156">
        <v>3</v>
      </c>
      <c r="AA11" s="156">
        <v>2</v>
      </c>
      <c r="AB11" s="157" t="s">
        <v>209</v>
      </c>
      <c r="AC11" s="169">
        <v>2146</v>
      </c>
      <c r="AD11" s="169">
        <v>2135</v>
      </c>
      <c r="AE11" s="168">
        <v>-0.01</v>
      </c>
    </row>
    <row r="12" spans="1:32" x14ac:dyDescent="0.35">
      <c r="A12" s="25" t="s">
        <v>166</v>
      </c>
      <c r="B12" s="155">
        <v>464</v>
      </c>
      <c r="C12" s="156">
        <v>415</v>
      </c>
      <c r="D12" s="157" t="s">
        <v>220</v>
      </c>
      <c r="E12" s="156">
        <v>2648</v>
      </c>
      <c r="F12" s="156">
        <v>2301</v>
      </c>
      <c r="G12" s="157" t="s">
        <v>246</v>
      </c>
      <c r="H12" s="156">
        <v>9</v>
      </c>
      <c r="I12" s="156">
        <v>10</v>
      </c>
      <c r="J12" s="157" t="s">
        <v>241</v>
      </c>
      <c r="K12" s="156">
        <v>5</v>
      </c>
      <c r="L12" s="156">
        <v>2</v>
      </c>
      <c r="M12" s="157" t="s">
        <v>238</v>
      </c>
      <c r="N12" s="156">
        <v>1</v>
      </c>
      <c r="O12" s="156">
        <v>0</v>
      </c>
      <c r="P12" s="157" t="s">
        <v>211</v>
      </c>
      <c r="Q12" s="156">
        <v>0</v>
      </c>
      <c r="R12" s="156">
        <v>0</v>
      </c>
      <c r="S12" s="159" t="s">
        <v>206</v>
      </c>
      <c r="T12" s="156">
        <v>119</v>
      </c>
      <c r="U12" s="156">
        <v>66</v>
      </c>
      <c r="V12" s="157" t="s">
        <v>229</v>
      </c>
      <c r="W12" s="156">
        <v>806</v>
      </c>
      <c r="X12" s="156">
        <v>566</v>
      </c>
      <c r="Y12" s="157" t="s">
        <v>217</v>
      </c>
      <c r="Z12" s="156">
        <v>3</v>
      </c>
      <c r="AA12" s="156">
        <v>1</v>
      </c>
      <c r="AB12" s="157" t="s">
        <v>210</v>
      </c>
      <c r="AC12" s="169">
        <v>4055</v>
      </c>
      <c r="AD12" s="169">
        <v>3361</v>
      </c>
      <c r="AE12" s="168">
        <v>-0.17</v>
      </c>
    </row>
    <row r="13" spans="1:32" x14ac:dyDescent="0.35">
      <c r="A13" s="25" t="s">
        <v>20</v>
      </c>
      <c r="B13" s="155">
        <v>265</v>
      </c>
      <c r="C13" s="156">
        <v>229</v>
      </c>
      <c r="D13" s="157" t="s">
        <v>254</v>
      </c>
      <c r="E13" s="156">
        <v>1136</v>
      </c>
      <c r="F13" s="156">
        <v>1250</v>
      </c>
      <c r="G13" s="157" t="s">
        <v>247</v>
      </c>
      <c r="H13" s="156">
        <v>7</v>
      </c>
      <c r="I13" s="156">
        <v>1</v>
      </c>
      <c r="J13" s="157" t="s">
        <v>208</v>
      </c>
      <c r="K13" s="156">
        <v>0</v>
      </c>
      <c r="L13" s="156">
        <v>0</v>
      </c>
      <c r="M13" s="158" t="s">
        <v>48</v>
      </c>
      <c r="N13" s="156">
        <v>0</v>
      </c>
      <c r="O13" s="156">
        <v>0</v>
      </c>
      <c r="P13" s="158" t="s">
        <v>48</v>
      </c>
      <c r="Q13" s="156">
        <v>0</v>
      </c>
      <c r="R13" s="156">
        <v>0</v>
      </c>
      <c r="S13" s="159" t="s">
        <v>206</v>
      </c>
      <c r="T13" s="156">
        <v>162</v>
      </c>
      <c r="U13" s="156">
        <v>103</v>
      </c>
      <c r="V13" s="157" t="s">
        <v>230</v>
      </c>
      <c r="W13" s="156">
        <v>315</v>
      </c>
      <c r="X13" s="156">
        <v>279</v>
      </c>
      <c r="Y13" s="157" t="s">
        <v>220</v>
      </c>
      <c r="Z13" s="156">
        <v>1</v>
      </c>
      <c r="AA13" s="156">
        <v>0</v>
      </c>
      <c r="AB13" s="157" t="s">
        <v>211</v>
      </c>
      <c r="AC13" s="169">
        <v>1886</v>
      </c>
      <c r="AD13" s="169">
        <v>1862</v>
      </c>
      <c r="AE13" s="168">
        <v>-0.01</v>
      </c>
    </row>
    <row r="14" spans="1:32" x14ac:dyDescent="0.35">
      <c r="A14" s="25" t="s">
        <v>19</v>
      </c>
      <c r="B14" s="155">
        <v>290</v>
      </c>
      <c r="C14" s="156">
        <v>147</v>
      </c>
      <c r="D14" s="157" t="s">
        <v>255</v>
      </c>
      <c r="E14" s="156">
        <v>1131</v>
      </c>
      <c r="F14" s="156">
        <v>956</v>
      </c>
      <c r="G14" s="157" t="s">
        <v>234</v>
      </c>
      <c r="H14" s="156">
        <v>3</v>
      </c>
      <c r="I14" s="156">
        <v>1</v>
      </c>
      <c r="J14" s="157" t="s">
        <v>210</v>
      </c>
      <c r="K14" s="156">
        <v>2</v>
      </c>
      <c r="L14" s="156">
        <v>1</v>
      </c>
      <c r="M14" s="157" t="s">
        <v>213</v>
      </c>
      <c r="N14" s="156">
        <v>0</v>
      </c>
      <c r="O14" s="156">
        <v>0</v>
      </c>
      <c r="P14" s="158" t="s">
        <v>48</v>
      </c>
      <c r="Q14" s="156">
        <v>0</v>
      </c>
      <c r="R14" s="156">
        <v>0</v>
      </c>
      <c r="S14" s="159" t="s">
        <v>206</v>
      </c>
      <c r="T14" s="156">
        <v>13</v>
      </c>
      <c r="U14" s="156">
        <v>15</v>
      </c>
      <c r="V14" s="157" t="s">
        <v>231</v>
      </c>
      <c r="W14" s="156">
        <v>214</v>
      </c>
      <c r="X14" s="156">
        <v>279</v>
      </c>
      <c r="Y14" s="157" t="s">
        <v>221</v>
      </c>
      <c r="Z14" s="156">
        <v>0</v>
      </c>
      <c r="AA14" s="156">
        <v>0</v>
      </c>
      <c r="AB14" s="158" t="s">
        <v>48</v>
      </c>
      <c r="AC14" s="169">
        <v>1653</v>
      </c>
      <c r="AD14" s="169">
        <v>1399</v>
      </c>
      <c r="AE14" s="168">
        <v>-0.15</v>
      </c>
    </row>
    <row r="15" spans="1:32" x14ac:dyDescent="0.35">
      <c r="A15" s="25" t="s">
        <v>15</v>
      </c>
      <c r="B15" s="155">
        <v>225</v>
      </c>
      <c r="C15" s="156">
        <v>237</v>
      </c>
      <c r="D15" s="157" t="s">
        <v>256</v>
      </c>
      <c r="E15" s="156">
        <v>938</v>
      </c>
      <c r="F15" s="156">
        <v>1057</v>
      </c>
      <c r="G15" s="157" t="s">
        <v>248</v>
      </c>
      <c r="H15" s="156">
        <v>4</v>
      </c>
      <c r="I15" s="156">
        <v>3</v>
      </c>
      <c r="J15" s="157" t="s">
        <v>216</v>
      </c>
      <c r="K15" s="156">
        <v>7</v>
      </c>
      <c r="L15" s="156">
        <v>8</v>
      </c>
      <c r="M15" s="157" t="s">
        <v>239</v>
      </c>
      <c r="N15" s="156">
        <v>1</v>
      </c>
      <c r="O15" s="156">
        <v>1</v>
      </c>
      <c r="P15" s="157" t="s">
        <v>237</v>
      </c>
      <c r="Q15" s="156">
        <v>0</v>
      </c>
      <c r="R15" s="156">
        <v>0</v>
      </c>
      <c r="S15" s="159" t="s">
        <v>206</v>
      </c>
      <c r="T15" s="156">
        <v>178</v>
      </c>
      <c r="U15" s="156">
        <v>80</v>
      </c>
      <c r="V15" s="157" t="s">
        <v>232</v>
      </c>
      <c r="W15" s="156">
        <v>1521</v>
      </c>
      <c r="X15" s="156">
        <v>941</v>
      </c>
      <c r="Y15" s="157" t="s">
        <v>222</v>
      </c>
      <c r="Z15" s="156">
        <v>33</v>
      </c>
      <c r="AA15" s="156">
        <v>6</v>
      </c>
      <c r="AB15" s="157" t="s">
        <v>212</v>
      </c>
      <c r="AC15" s="169">
        <v>2907</v>
      </c>
      <c r="AD15" s="169">
        <v>2333</v>
      </c>
      <c r="AE15" s="168">
        <v>-0.2</v>
      </c>
    </row>
    <row r="16" spans="1:32" x14ac:dyDescent="0.35">
      <c r="A16" s="25" t="s">
        <v>14</v>
      </c>
      <c r="B16" s="155">
        <v>181</v>
      </c>
      <c r="C16" s="156">
        <v>138</v>
      </c>
      <c r="D16" s="157" t="s">
        <v>218</v>
      </c>
      <c r="E16" s="156">
        <v>1010</v>
      </c>
      <c r="F16" s="156">
        <v>861</v>
      </c>
      <c r="G16" s="157" t="s">
        <v>234</v>
      </c>
      <c r="H16" s="156">
        <v>1</v>
      </c>
      <c r="I16" s="156">
        <v>3</v>
      </c>
      <c r="J16" s="157" t="s">
        <v>242</v>
      </c>
      <c r="K16" s="156">
        <v>0</v>
      </c>
      <c r="L16" s="156">
        <v>1</v>
      </c>
      <c r="M16" s="157" t="s">
        <v>48</v>
      </c>
      <c r="N16" s="156">
        <v>0</v>
      </c>
      <c r="O16" s="156">
        <v>1</v>
      </c>
      <c r="P16" s="157" t="s">
        <v>48</v>
      </c>
      <c r="Q16" s="156">
        <v>0</v>
      </c>
      <c r="R16" s="156">
        <v>0</v>
      </c>
      <c r="S16" s="159" t="s">
        <v>206</v>
      </c>
      <c r="T16" s="156">
        <v>45</v>
      </c>
      <c r="U16" s="156">
        <v>47</v>
      </c>
      <c r="V16" s="157" t="s">
        <v>233</v>
      </c>
      <c r="W16" s="156">
        <v>433</v>
      </c>
      <c r="X16" s="156">
        <v>289</v>
      </c>
      <c r="Y16" s="157" t="s">
        <v>209</v>
      </c>
      <c r="Z16" s="156">
        <v>0</v>
      </c>
      <c r="AA16" s="156">
        <v>1</v>
      </c>
      <c r="AB16" s="157" t="s">
        <v>48</v>
      </c>
      <c r="AC16" s="169">
        <v>1670</v>
      </c>
      <c r="AD16" s="169">
        <v>1341</v>
      </c>
      <c r="AE16" s="168">
        <v>-0.2</v>
      </c>
    </row>
    <row r="17" spans="1:31" x14ac:dyDescent="0.35">
      <c r="A17" s="25" t="s">
        <v>16</v>
      </c>
      <c r="B17" s="155">
        <v>163</v>
      </c>
      <c r="C17" s="156">
        <v>287</v>
      </c>
      <c r="D17" s="157" t="s">
        <v>257</v>
      </c>
      <c r="E17" s="156">
        <v>737</v>
      </c>
      <c r="F17" s="156">
        <v>1243</v>
      </c>
      <c r="G17" s="157" t="s">
        <v>249</v>
      </c>
      <c r="H17" s="156">
        <v>6</v>
      </c>
      <c r="I17" s="156">
        <v>3</v>
      </c>
      <c r="J17" s="157" t="s">
        <v>213</v>
      </c>
      <c r="K17" s="156">
        <v>0</v>
      </c>
      <c r="L17" s="156">
        <v>0</v>
      </c>
      <c r="M17" s="158" t="s">
        <v>48</v>
      </c>
      <c r="N17" s="156">
        <v>0</v>
      </c>
      <c r="O17" s="156">
        <v>0</v>
      </c>
      <c r="P17" s="158" t="s">
        <v>48</v>
      </c>
      <c r="Q17" s="156">
        <v>0</v>
      </c>
      <c r="R17" s="156">
        <v>0</v>
      </c>
      <c r="S17" s="159" t="s">
        <v>206</v>
      </c>
      <c r="T17" s="156">
        <v>53</v>
      </c>
      <c r="U17" s="156">
        <v>45</v>
      </c>
      <c r="V17" s="157" t="s">
        <v>234</v>
      </c>
      <c r="W17" s="156">
        <v>432</v>
      </c>
      <c r="X17" s="156">
        <v>581</v>
      </c>
      <c r="Y17" s="157" t="s">
        <v>223</v>
      </c>
      <c r="Z17" s="156">
        <v>2</v>
      </c>
      <c r="AA17" s="156">
        <v>1</v>
      </c>
      <c r="AB17" s="157" t="s">
        <v>213</v>
      </c>
      <c r="AC17" s="169">
        <v>1393</v>
      </c>
      <c r="AD17" s="169">
        <v>2160</v>
      </c>
      <c r="AE17" s="168">
        <v>0.55000000000000004</v>
      </c>
    </row>
    <row r="18" spans="1:31" ht="15" thickBot="1" x14ac:dyDescent="0.4">
      <c r="A18" s="25" t="s">
        <v>13</v>
      </c>
      <c r="B18" s="155">
        <v>191</v>
      </c>
      <c r="C18" s="156">
        <v>135</v>
      </c>
      <c r="D18" s="157" t="s">
        <v>253</v>
      </c>
      <c r="E18" s="156">
        <v>647</v>
      </c>
      <c r="F18" s="156">
        <v>691</v>
      </c>
      <c r="G18" s="157" t="s">
        <v>250</v>
      </c>
      <c r="H18" s="156">
        <v>4</v>
      </c>
      <c r="I18" s="156">
        <v>2</v>
      </c>
      <c r="J18" s="157" t="s">
        <v>213</v>
      </c>
      <c r="K18" s="156">
        <v>0</v>
      </c>
      <c r="L18" s="156">
        <v>0</v>
      </c>
      <c r="M18" s="158" t="s">
        <v>48</v>
      </c>
      <c r="N18" s="156">
        <v>0</v>
      </c>
      <c r="O18" s="156">
        <v>0</v>
      </c>
      <c r="P18" s="158" t="s">
        <v>48</v>
      </c>
      <c r="Q18" s="156">
        <v>0</v>
      </c>
      <c r="R18" s="156">
        <v>0</v>
      </c>
      <c r="S18" s="159" t="s">
        <v>206</v>
      </c>
      <c r="T18" s="156">
        <v>36</v>
      </c>
      <c r="U18" s="156">
        <v>106</v>
      </c>
      <c r="V18" s="157" t="s">
        <v>235</v>
      </c>
      <c r="W18" s="156">
        <v>135</v>
      </c>
      <c r="X18" s="156">
        <v>194</v>
      </c>
      <c r="Y18" s="157" t="s">
        <v>224</v>
      </c>
      <c r="Z18" s="156">
        <v>5</v>
      </c>
      <c r="AA18" s="156">
        <v>3</v>
      </c>
      <c r="AB18" s="157" t="s">
        <v>214</v>
      </c>
      <c r="AC18" s="169">
        <v>1018</v>
      </c>
      <c r="AD18" s="169">
        <v>1131</v>
      </c>
      <c r="AE18" s="168">
        <v>0.11</v>
      </c>
    </row>
    <row r="19" spans="1:31" s="147" customFormat="1" ht="14.25" customHeight="1" thickBot="1" x14ac:dyDescent="0.4">
      <c r="A19" s="144" t="s">
        <v>116</v>
      </c>
      <c r="B19" s="160">
        <v>3905</v>
      </c>
      <c r="C19" s="161">
        <v>3300</v>
      </c>
      <c r="D19" s="162" t="s">
        <v>234</v>
      </c>
      <c r="E19" s="161">
        <v>17081</v>
      </c>
      <c r="F19" s="161">
        <v>16495</v>
      </c>
      <c r="G19" s="162" t="s">
        <v>251</v>
      </c>
      <c r="H19" s="161">
        <v>76</v>
      </c>
      <c r="I19" s="161">
        <v>47</v>
      </c>
      <c r="J19" s="162" t="s">
        <v>222</v>
      </c>
      <c r="K19" s="161">
        <v>58</v>
      </c>
      <c r="L19" s="161">
        <v>28</v>
      </c>
      <c r="M19" s="162" t="s">
        <v>240</v>
      </c>
      <c r="N19" s="161">
        <v>16</v>
      </c>
      <c r="O19" s="161">
        <v>10</v>
      </c>
      <c r="P19" s="162" t="s">
        <v>222</v>
      </c>
      <c r="Q19" s="161">
        <v>0</v>
      </c>
      <c r="R19" s="161">
        <v>0</v>
      </c>
      <c r="S19" s="163" t="s">
        <v>206</v>
      </c>
      <c r="T19" s="161">
        <v>1283</v>
      </c>
      <c r="U19" s="161">
        <v>997</v>
      </c>
      <c r="V19" s="162" t="s">
        <v>226</v>
      </c>
      <c r="W19" s="161">
        <v>6035</v>
      </c>
      <c r="X19" s="161">
        <v>4818</v>
      </c>
      <c r="Y19" s="162" t="s">
        <v>225</v>
      </c>
      <c r="Z19" s="161">
        <v>79</v>
      </c>
      <c r="AA19" s="161">
        <v>21</v>
      </c>
      <c r="AB19" s="162" t="s">
        <v>215</v>
      </c>
      <c r="AC19" s="161">
        <v>28533</v>
      </c>
      <c r="AD19" s="161">
        <v>25716</v>
      </c>
      <c r="AE19" s="164">
        <v>-9.872778887603828E-2</v>
      </c>
    </row>
    <row r="21" spans="1:31" x14ac:dyDescent="0.35">
      <c r="A21" s="33" t="s">
        <v>133</v>
      </c>
    </row>
  </sheetData>
  <mergeCells count="10">
    <mergeCell ref="B6:D6"/>
    <mergeCell ref="E6:G6"/>
    <mergeCell ref="H6:J6"/>
    <mergeCell ref="K6:M6"/>
    <mergeCell ref="N6:P6"/>
    <mergeCell ref="Q6:S6"/>
    <mergeCell ref="T6:V6"/>
    <mergeCell ref="W6:Y6"/>
    <mergeCell ref="Z6:AB6"/>
    <mergeCell ref="AC6:AE6"/>
  </mergeCells>
  <pageMargins left="0.70000000000000007" right="0.70000000000000007" top="0.75" bottom="0.75" header="0.30000000000000004" footer="0.30000000000000004"/>
  <pageSetup paperSize="9" fitToWidth="0" fitToHeight="0" orientation="portrait" r:id="rId1"/>
  <ignoredErrors>
    <ignoredError sqref="D8:D19 G8:G19 J8:J9 M8 P8 V8:V19 Y8:Y19 AB8:AB9 M11:M12 P12 J11:J19 AB11:AB13 M14:M15 P15 AB15 M19 P19 AB17:AB1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zoomScaleNormal="100" workbookViewId="0"/>
  </sheetViews>
  <sheetFormatPr defaultColWidth="9.1796875" defaultRowHeight="14.5" x14ac:dyDescent="0.35"/>
  <cols>
    <col min="1" max="1" width="23.7265625" style="3" customWidth="1"/>
    <col min="2" max="2" width="20.81640625" style="3" bestFit="1" customWidth="1"/>
    <col min="3" max="3" width="21.7265625" style="3" customWidth="1"/>
    <col min="4" max="6" width="10.54296875" style="3" customWidth="1"/>
    <col min="7" max="9" width="10.26953125" style="3" customWidth="1"/>
    <col min="10" max="10" width="11.26953125" style="3" bestFit="1" customWidth="1"/>
    <col min="11" max="11" width="10.26953125" style="3" customWidth="1"/>
    <col min="12" max="16384" width="9.1796875" style="3"/>
  </cols>
  <sheetData>
    <row r="2" spans="1:4" ht="15.5" x14ac:dyDescent="0.35">
      <c r="A2" s="2" t="s">
        <v>155</v>
      </c>
    </row>
    <row r="4" spans="1:4" ht="15.5" x14ac:dyDescent="0.35">
      <c r="A4" s="20" t="s">
        <v>273</v>
      </c>
    </row>
    <row r="5" spans="1:4" ht="9" customHeight="1" thickBot="1" x14ac:dyDescent="0.4">
      <c r="A5" s="10"/>
    </row>
    <row r="6" spans="1:4" x14ac:dyDescent="0.35">
      <c r="A6" s="21"/>
      <c r="B6" s="23" t="s">
        <v>42</v>
      </c>
      <c r="C6" s="23" t="s">
        <v>43</v>
      </c>
      <c r="D6" s="180" t="s">
        <v>167</v>
      </c>
    </row>
    <row r="7" spans="1:4" ht="23.5" thickBot="1" x14ac:dyDescent="0.4">
      <c r="A7" s="24" t="s">
        <v>168</v>
      </c>
      <c r="B7" s="4" t="s">
        <v>169</v>
      </c>
      <c r="C7" s="4" t="s">
        <v>169</v>
      </c>
      <c r="D7" s="181"/>
    </row>
    <row r="8" spans="1:4" x14ac:dyDescent="0.35">
      <c r="A8" s="25" t="s">
        <v>9</v>
      </c>
      <c r="B8" s="26">
        <v>1025</v>
      </c>
      <c r="C8" s="27">
        <v>722</v>
      </c>
      <c r="D8" s="62">
        <v>-0.3</v>
      </c>
    </row>
    <row r="9" spans="1:4" x14ac:dyDescent="0.35">
      <c r="A9" s="25" t="s">
        <v>36</v>
      </c>
      <c r="B9" s="26">
        <v>4982</v>
      </c>
      <c r="C9" s="26">
        <v>5271</v>
      </c>
      <c r="D9" s="62">
        <v>0.06</v>
      </c>
    </row>
    <row r="10" spans="1:4" x14ac:dyDescent="0.35">
      <c r="A10" s="25" t="s">
        <v>37</v>
      </c>
      <c r="B10" s="27">
        <v>30</v>
      </c>
      <c r="C10" s="27">
        <v>22</v>
      </c>
      <c r="D10" s="62">
        <v>-0.27</v>
      </c>
    </row>
    <row r="11" spans="1:4" x14ac:dyDescent="0.35">
      <c r="A11" s="25" t="s">
        <v>10</v>
      </c>
      <c r="B11" s="27">
        <v>30</v>
      </c>
      <c r="C11" s="27">
        <v>19</v>
      </c>
      <c r="D11" s="62">
        <v>-0.37</v>
      </c>
    </row>
    <row r="12" spans="1:4" x14ac:dyDescent="0.35">
      <c r="A12" s="25" t="s">
        <v>11</v>
      </c>
      <c r="B12" s="27">
        <v>15</v>
      </c>
      <c r="C12" s="27">
        <v>11</v>
      </c>
      <c r="D12" s="62">
        <v>-0.27</v>
      </c>
    </row>
    <row r="13" spans="1:4" x14ac:dyDescent="0.35">
      <c r="A13" s="25" t="s">
        <v>38</v>
      </c>
      <c r="B13" s="27">
        <v>0</v>
      </c>
      <c r="C13" s="27">
        <v>0</v>
      </c>
      <c r="D13" s="9" t="s">
        <v>48</v>
      </c>
    </row>
    <row r="14" spans="1:4" x14ac:dyDescent="0.35">
      <c r="A14" s="25" t="s">
        <v>34</v>
      </c>
      <c r="B14" s="26">
        <v>14600</v>
      </c>
      <c r="C14" s="26">
        <v>10428</v>
      </c>
      <c r="D14" s="62">
        <v>-0.28999999999999998</v>
      </c>
    </row>
    <row r="15" spans="1:4" ht="15" thickBot="1" x14ac:dyDescent="0.4">
      <c r="A15" s="24" t="s">
        <v>131</v>
      </c>
      <c r="B15" s="28">
        <v>16</v>
      </c>
      <c r="C15" s="28">
        <v>12</v>
      </c>
      <c r="D15" s="99">
        <v>-0.25</v>
      </c>
    </row>
    <row r="17" spans="1:1" x14ac:dyDescent="0.35">
      <c r="A17" s="33" t="s">
        <v>274</v>
      </c>
    </row>
    <row r="18" spans="1:1" x14ac:dyDescent="0.35">
      <c r="A18" s="33" t="s">
        <v>170</v>
      </c>
    </row>
  </sheetData>
  <mergeCells count="1">
    <mergeCell ref="D6:D7"/>
  </mergeCells>
  <pageMargins left="0.70000000000000007" right="0.70000000000000007" top="0.75" bottom="0.75" header="0.30000000000000004" footer="0.30000000000000004"/>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6"/>
  <sheetViews>
    <sheetView zoomScaleNormal="100" workbookViewId="0"/>
  </sheetViews>
  <sheetFormatPr defaultColWidth="9.1796875" defaultRowHeight="14.5" x14ac:dyDescent="0.35"/>
  <cols>
    <col min="1" max="1" width="17" style="3" customWidth="1"/>
    <col min="2" max="2" width="13.7265625" style="3" customWidth="1"/>
    <col min="3" max="3" width="3.1796875" style="3" customWidth="1"/>
    <col min="4" max="4" width="15.54296875" style="3" customWidth="1"/>
    <col min="5" max="5" width="13.7265625" style="3" customWidth="1"/>
    <col min="6" max="6" width="3.1796875" style="3" customWidth="1"/>
    <col min="7" max="7" width="17" style="3" customWidth="1"/>
    <col min="8" max="16384" width="9.1796875" style="3"/>
  </cols>
  <sheetData>
    <row r="2" spans="1:7" ht="15.5" x14ac:dyDescent="0.35">
      <c r="A2" s="2" t="s">
        <v>40</v>
      </c>
    </row>
    <row r="4" spans="1:7" x14ac:dyDescent="0.35">
      <c r="A4" s="10" t="s">
        <v>41</v>
      </c>
    </row>
    <row r="5" spans="1:7" ht="9" customHeight="1" thickBot="1" x14ac:dyDescent="0.4">
      <c r="A5" s="10"/>
    </row>
    <row r="6" spans="1:7" x14ac:dyDescent="0.35">
      <c r="A6" s="172" t="s">
        <v>42</v>
      </c>
      <c r="B6" s="172"/>
      <c r="C6" s="11"/>
      <c r="D6" s="172" t="s">
        <v>43</v>
      </c>
      <c r="E6" s="172"/>
      <c r="F6" s="12"/>
      <c r="G6" s="173" t="s">
        <v>44</v>
      </c>
    </row>
    <row r="7" spans="1:7" ht="24.5" thickBot="1" x14ac:dyDescent="0.4">
      <c r="A7" s="13" t="s">
        <v>45</v>
      </c>
      <c r="B7" s="14" t="s">
        <v>46</v>
      </c>
      <c r="C7" s="13"/>
      <c r="D7" s="13" t="s">
        <v>45</v>
      </c>
      <c r="E7" s="14" t="s">
        <v>46</v>
      </c>
      <c r="F7" s="15"/>
      <c r="G7" s="174"/>
    </row>
    <row r="8" spans="1:7" ht="15" thickBot="1" x14ac:dyDescent="0.4">
      <c r="A8" s="16">
        <v>28116</v>
      </c>
      <c r="B8" s="17">
        <v>7.0000000000000007E-2</v>
      </c>
      <c r="C8" s="18"/>
      <c r="D8" s="16">
        <v>25450</v>
      </c>
      <c r="E8" s="17">
        <v>7.0000000000000007E-2</v>
      </c>
      <c r="F8" s="12"/>
      <c r="G8" s="19">
        <v>-0.09</v>
      </c>
    </row>
    <row r="36" ht="12" customHeight="1" x14ac:dyDescent="0.35"/>
  </sheetData>
  <mergeCells count="3">
    <mergeCell ref="A6:B6"/>
    <mergeCell ref="D6:E6"/>
    <mergeCell ref="G6:G7"/>
  </mergeCells>
  <pageMargins left="0.70000000000000007" right="0.70000000000000007" top="0.75" bottom="0.75" header="0.30000000000000004" footer="0.30000000000000004"/>
  <pageSetup paperSize="9"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4"/>
  <sheetViews>
    <sheetView zoomScaleNormal="100" workbookViewId="0"/>
  </sheetViews>
  <sheetFormatPr defaultColWidth="9.1796875" defaultRowHeight="14.5" x14ac:dyDescent="0.35"/>
  <cols>
    <col min="1" max="1" width="17" style="3" customWidth="1"/>
    <col min="2" max="2" width="16.1796875" style="3" customWidth="1"/>
    <col min="3" max="3" width="14.453125" style="3" customWidth="1"/>
    <col min="4" max="4" width="2.54296875" style="3" customWidth="1"/>
    <col min="5" max="5" width="17" style="3" customWidth="1"/>
    <col min="6" max="6" width="14.26953125" style="3" customWidth="1"/>
    <col min="7" max="7" width="17" style="3" customWidth="1"/>
    <col min="8" max="16384" width="9.1796875" style="3"/>
  </cols>
  <sheetData>
    <row r="2" spans="1:6" ht="15.5" x14ac:dyDescent="0.35">
      <c r="A2" s="2" t="s">
        <v>40</v>
      </c>
    </row>
    <row r="4" spans="1:6" x14ac:dyDescent="0.35">
      <c r="A4" s="20" t="s">
        <v>172</v>
      </c>
    </row>
    <row r="5" spans="1:6" ht="9" customHeight="1" thickBot="1" x14ac:dyDescent="0.4">
      <c r="A5" s="10"/>
    </row>
    <row r="6" spans="1:6" x14ac:dyDescent="0.35">
      <c r="A6" s="21"/>
      <c r="B6" s="175" t="s">
        <v>42</v>
      </c>
      <c r="C6" s="175"/>
      <c r="D6" s="23"/>
      <c r="E6" s="175" t="s">
        <v>43</v>
      </c>
      <c r="F6" s="175"/>
    </row>
    <row r="7" spans="1:6" ht="26.5" thickBot="1" x14ac:dyDescent="0.4">
      <c r="A7" s="24" t="s">
        <v>47</v>
      </c>
      <c r="B7" s="4" t="s">
        <v>45</v>
      </c>
      <c r="C7" s="5" t="s">
        <v>197</v>
      </c>
      <c r="D7" s="4"/>
      <c r="E7" s="4" t="s">
        <v>45</v>
      </c>
      <c r="F7" s="5" t="s">
        <v>197</v>
      </c>
    </row>
    <row r="8" spans="1:6" x14ac:dyDescent="0.35">
      <c r="A8" s="25" t="s">
        <v>9</v>
      </c>
      <c r="B8" s="26">
        <v>3905</v>
      </c>
      <c r="C8" s="29">
        <v>0.21</v>
      </c>
      <c r="D8" s="30"/>
      <c r="E8" s="26">
        <v>3300</v>
      </c>
      <c r="F8" s="29">
        <v>0.2</v>
      </c>
    </row>
    <row r="9" spans="1:6" x14ac:dyDescent="0.35">
      <c r="A9" s="25" t="s">
        <v>36</v>
      </c>
      <c r="B9" s="26">
        <v>17081</v>
      </c>
      <c r="C9" s="29">
        <v>0.06</v>
      </c>
      <c r="D9" s="30"/>
      <c r="E9" s="26">
        <v>16495</v>
      </c>
      <c r="F9" s="29">
        <v>0.06</v>
      </c>
    </row>
    <row r="10" spans="1:6" x14ac:dyDescent="0.35">
      <c r="A10" s="25" t="s">
        <v>37</v>
      </c>
      <c r="B10" s="27">
        <v>76</v>
      </c>
      <c r="C10" s="29">
        <v>0.25</v>
      </c>
      <c r="D10" s="30"/>
      <c r="E10" s="27">
        <v>47</v>
      </c>
      <c r="F10" s="29">
        <v>0.26</v>
      </c>
    </row>
    <row r="11" spans="1:6" x14ac:dyDescent="0.35">
      <c r="A11" s="25" t="s">
        <v>10</v>
      </c>
      <c r="B11" s="27">
        <v>58</v>
      </c>
      <c r="C11" s="29">
        <v>7.0000000000000007E-2</v>
      </c>
      <c r="D11" s="30"/>
      <c r="E11" s="27">
        <v>28</v>
      </c>
      <c r="F11" s="29">
        <v>0.14000000000000001</v>
      </c>
    </row>
    <row r="12" spans="1:6" x14ac:dyDescent="0.35">
      <c r="A12" s="25" t="s">
        <v>11</v>
      </c>
      <c r="B12" s="27">
        <v>16</v>
      </c>
      <c r="C12" s="29">
        <v>0.06</v>
      </c>
      <c r="D12" s="30"/>
      <c r="E12" s="27">
        <v>10</v>
      </c>
      <c r="F12" s="29">
        <v>0</v>
      </c>
    </row>
    <row r="13" spans="1:6" x14ac:dyDescent="0.35">
      <c r="A13" s="25" t="s">
        <v>38</v>
      </c>
      <c r="B13" s="27">
        <v>0</v>
      </c>
      <c r="C13" s="31" t="s">
        <v>48</v>
      </c>
      <c r="D13" s="30"/>
      <c r="E13" s="27">
        <v>0</v>
      </c>
      <c r="F13" s="31" t="s">
        <v>48</v>
      </c>
    </row>
    <row r="14" spans="1:6" x14ac:dyDescent="0.35">
      <c r="A14" s="25" t="s">
        <v>33</v>
      </c>
      <c r="B14" s="26">
        <v>1283</v>
      </c>
      <c r="C14" s="29">
        <v>0.01</v>
      </c>
      <c r="D14" s="30"/>
      <c r="E14" s="27">
        <v>997</v>
      </c>
      <c r="F14" s="29">
        <v>0.01</v>
      </c>
    </row>
    <row r="15" spans="1:6" x14ac:dyDescent="0.35">
      <c r="A15" s="25" t="s">
        <v>34</v>
      </c>
      <c r="B15" s="26">
        <v>6035</v>
      </c>
      <c r="C15" s="29">
        <v>0.01</v>
      </c>
      <c r="D15" s="30"/>
      <c r="E15" s="26">
        <v>4818</v>
      </c>
      <c r="F15" s="29">
        <v>0.01</v>
      </c>
    </row>
    <row r="16" spans="1:6" ht="15" thickBot="1" x14ac:dyDescent="0.4">
      <c r="A16" s="24" t="s">
        <v>198</v>
      </c>
      <c r="B16" s="28">
        <v>79</v>
      </c>
      <c r="C16" s="7">
        <v>0.06</v>
      </c>
      <c r="D16" s="8"/>
      <c r="E16" s="28">
        <v>21</v>
      </c>
      <c r="F16" s="7">
        <v>0.14000000000000001</v>
      </c>
    </row>
    <row r="18" spans="1:1" x14ac:dyDescent="0.35">
      <c r="A18" s="33" t="s">
        <v>50</v>
      </c>
    </row>
    <row r="19" spans="1:1" x14ac:dyDescent="0.35">
      <c r="A19" s="33" t="s">
        <v>51</v>
      </c>
    </row>
    <row r="20" spans="1:1" x14ac:dyDescent="0.35">
      <c r="A20" s="33" t="s">
        <v>49</v>
      </c>
    </row>
    <row r="24" spans="1:1" ht="12" customHeight="1" x14ac:dyDescent="0.35"/>
  </sheetData>
  <mergeCells count="2">
    <mergeCell ref="B6:C6"/>
    <mergeCell ref="E6:F6"/>
  </mergeCells>
  <pageMargins left="0.70000000000000007" right="0.70000000000000007" top="0.75" bottom="0.75" header="0.30000000000000004" footer="0.30000000000000004"/>
  <pageSetup paperSize="9"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6"/>
  <sheetViews>
    <sheetView zoomScaleNormal="100" workbookViewId="0"/>
  </sheetViews>
  <sheetFormatPr defaultColWidth="9.1796875" defaultRowHeight="14.5" x14ac:dyDescent="0.35"/>
  <cols>
    <col min="1" max="1" width="33.54296875" style="3" customWidth="1"/>
    <col min="2" max="17" width="10.1796875" style="3" customWidth="1"/>
    <col min="18" max="16384" width="9.1796875" style="3"/>
  </cols>
  <sheetData>
    <row r="2" spans="1:17" ht="15.5" x14ac:dyDescent="0.35">
      <c r="A2" s="2" t="s">
        <v>107</v>
      </c>
      <c r="B2" s="2"/>
      <c r="C2" s="2"/>
      <c r="D2" s="2"/>
      <c r="E2" s="2"/>
      <c r="F2" s="2"/>
      <c r="G2" s="2"/>
    </row>
    <row r="4" spans="1:17" x14ac:dyDescent="0.35">
      <c r="A4" s="20" t="s">
        <v>202</v>
      </c>
      <c r="B4" s="20"/>
      <c r="C4" s="20"/>
      <c r="D4" s="20"/>
      <c r="E4" s="20"/>
      <c r="F4" s="20"/>
      <c r="G4" s="20"/>
    </row>
    <row r="5" spans="1:17" ht="8.25" customHeight="1" thickBot="1" x14ac:dyDescent="0.4">
      <c r="A5" s="10"/>
      <c r="B5" s="10"/>
      <c r="C5" s="10"/>
      <c r="D5" s="10"/>
      <c r="E5" s="10"/>
      <c r="F5" s="10"/>
      <c r="G5" s="10"/>
    </row>
    <row r="6" spans="1:17" ht="15" thickBot="1" x14ac:dyDescent="0.4">
      <c r="A6" s="34"/>
      <c r="B6" s="57" t="s">
        <v>74</v>
      </c>
      <c r="C6" s="57" t="s">
        <v>75</v>
      </c>
      <c r="D6" s="57" t="s">
        <v>76</v>
      </c>
      <c r="E6" s="57" t="s">
        <v>77</v>
      </c>
      <c r="F6" s="57" t="s">
        <v>78</v>
      </c>
      <c r="G6" s="57" t="s">
        <v>71</v>
      </c>
      <c r="H6" s="57" t="s">
        <v>68</v>
      </c>
      <c r="I6" s="57" t="s">
        <v>69</v>
      </c>
      <c r="J6" s="57" t="s">
        <v>70</v>
      </c>
      <c r="K6" s="35" t="s">
        <v>52</v>
      </c>
      <c r="L6" s="35" t="s">
        <v>53</v>
      </c>
      <c r="M6" s="35" t="s">
        <v>54</v>
      </c>
      <c r="N6" s="36" t="s">
        <v>55</v>
      </c>
      <c r="O6" s="36" t="s">
        <v>56</v>
      </c>
      <c r="P6" s="36" t="s">
        <v>275</v>
      </c>
      <c r="Q6" s="36" t="s">
        <v>276</v>
      </c>
    </row>
    <row r="7" spans="1:17" x14ac:dyDescent="0.35">
      <c r="A7" s="25" t="s">
        <v>57</v>
      </c>
      <c r="B7" s="26">
        <v>14434</v>
      </c>
      <c r="C7" s="26">
        <v>16036</v>
      </c>
      <c r="D7" s="26">
        <v>16174</v>
      </c>
      <c r="E7" s="26">
        <v>15362</v>
      </c>
      <c r="F7" s="26">
        <v>20011</v>
      </c>
      <c r="G7" s="26">
        <v>23990</v>
      </c>
      <c r="H7" s="26">
        <v>22785</v>
      </c>
      <c r="I7" s="26">
        <v>20746</v>
      </c>
      <c r="J7" s="26">
        <v>20910</v>
      </c>
      <c r="K7" s="26">
        <v>24428</v>
      </c>
      <c r="L7" s="26">
        <v>22189</v>
      </c>
      <c r="M7" s="26">
        <v>25151</v>
      </c>
      <c r="N7" s="37">
        <v>21876</v>
      </c>
      <c r="O7" s="37">
        <v>22628</v>
      </c>
      <c r="P7" s="37">
        <v>21062</v>
      </c>
      <c r="Q7" s="37">
        <v>19842</v>
      </c>
    </row>
    <row r="8" spans="1:17" x14ac:dyDescent="0.35">
      <c r="A8" s="25" t="s">
        <v>80</v>
      </c>
      <c r="B8" s="26">
        <v>3838</v>
      </c>
      <c r="C8" s="26">
        <v>3299</v>
      </c>
      <c r="D8" s="26">
        <v>1576</v>
      </c>
      <c r="E8" s="38" t="s">
        <v>48</v>
      </c>
      <c r="F8" s="38" t="s">
        <v>48</v>
      </c>
      <c r="G8" s="38" t="s">
        <v>48</v>
      </c>
      <c r="H8" s="38" t="s">
        <v>48</v>
      </c>
      <c r="I8" s="38" t="s">
        <v>48</v>
      </c>
      <c r="J8" s="38" t="s">
        <v>48</v>
      </c>
      <c r="K8" s="38" t="s">
        <v>48</v>
      </c>
      <c r="L8" s="38" t="s">
        <v>48</v>
      </c>
      <c r="M8" s="38" t="s">
        <v>48</v>
      </c>
      <c r="N8" s="38" t="s">
        <v>48</v>
      </c>
      <c r="O8" s="38" t="s">
        <v>48</v>
      </c>
      <c r="P8" s="38" t="s">
        <v>48</v>
      </c>
      <c r="Q8" s="38" t="s">
        <v>48</v>
      </c>
    </row>
    <row r="9" spans="1:17" x14ac:dyDescent="0.35">
      <c r="A9" s="25" t="s">
        <v>81</v>
      </c>
      <c r="B9" s="26">
        <v>2684</v>
      </c>
      <c r="C9" s="26">
        <v>1906</v>
      </c>
      <c r="D9" s="26">
        <v>718</v>
      </c>
      <c r="E9" s="38" t="s">
        <v>48</v>
      </c>
      <c r="F9" s="38" t="s">
        <v>48</v>
      </c>
      <c r="G9" s="38" t="s">
        <v>48</v>
      </c>
      <c r="H9" s="38" t="s">
        <v>48</v>
      </c>
      <c r="I9" s="38" t="s">
        <v>48</v>
      </c>
      <c r="J9" s="38" t="s">
        <v>48</v>
      </c>
      <c r="K9" s="38" t="s">
        <v>48</v>
      </c>
      <c r="L9" s="38" t="s">
        <v>48</v>
      </c>
      <c r="M9" s="38" t="s">
        <v>48</v>
      </c>
      <c r="N9" s="38" t="s">
        <v>48</v>
      </c>
      <c r="O9" s="38" t="s">
        <v>48</v>
      </c>
      <c r="P9" s="38" t="s">
        <v>48</v>
      </c>
      <c r="Q9" s="38" t="s">
        <v>48</v>
      </c>
    </row>
    <row r="10" spans="1:17" ht="12" customHeight="1" x14ac:dyDescent="0.35">
      <c r="A10" s="25" t="s">
        <v>83</v>
      </c>
      <c r="B10" s="38" t="s">
        <v>48</v>
      </c>
      <c r="C10" s="26">
        <v>448</v>
      </c>
      <c r="D10" s="26">
        <v>913</v>
      </c>
      <c r="E10" s="26">
        <v>3358</v>
      </c>
      <c r="F10" s="26">
        <v>9548</v>
      </c>
      <c r="G10" s="26">
        <v>28770</v>
      </c>
      <c r="H10" s="26">
        <v>9156</v>
      </c>
      <c r="I10" s="38" t="s">
        <v>48</v>
      </c>
      <c r="J10" s="38" t="s">
        <v>48</v>
      </c>
      <c r="K10" s="38" t="s">
        <v>48</v>
      </c>
      <c r="L10" s="38" t="s">
        <v>48</v>
      </c>
      <c r="M10" s="38" t="s">
        <v>48</v>
      </c>
      <c r="N10" s="38" t="s">
        <v>48</v>
      </c>
      <c r="O10" s="38" t="s">
        <v>48</v>
      </c>
      <c r="P10" s="38" t="s">
        <v>48</v>
      </c>
      <c r="Q10" s="27" t="s">
        <v>48</v>
      </c>
    </row>
    <row r="11" spans="1:17" x14ac:dyDescent="0.35">
      <c r="A11" s="25" t="s">
        <v>85</v>
      </c>
      <c r="B11" s="38" t="s">
        <v>48</v>
      </c>
      <c r="C11" s="38" t="s">
        <v>48</v>
      </c>
      <c r="D11" s="38" t="s">
        <v>48</v>
      </c>
      <c r="E11" s="27">
        <v>13</v>
      </c>
      <c r="F11" s="27">
        <v>56</v>
      </c>
      <c r="G11" s="27">
        <v>97</v>
      </c>
      <c r="H11" s="27">
        <v>375</v>
      </c>
      <c r="I11" s="27">
        <v>254</v>
      </c>
      <c r="J11" s="27">
        <v>186</v>
      </c>
      <c r="K11" s="27">
        <v>173</v>
      </c>
      <c r="L11" s="27">
        <v>192</v>
      </c>
      <c r="M11" s="27">
        <v>344</v>
      </c>
      <c r="N11" s="6">
        <v>265</v>
      </c>
      <c r="O11" s="6">
        <v>118</v>
      </c>
      <c r="P11" s="6">
        <v>74</v>
      </c>
      <c r="Q11" s="6">
        <v>38</v>
      </c>
    </row>
    <row r="12" spans="1:17" x14ac:dyDescent="0.35">
      <c r="A12" s="25" t="s">
        <v>60</v>
      </c>
      <c r="B12" s="38" t="s">
        <v>48</v>
      </c>
      <c r="C12" s="38" t="s">
        <v>48</v>
      </c>
      <c r="D12" s="38" t="s">
        <v>48</v>
      </c>
      <c r="E12" s="38" t="s">
        <v>48</v>
      </c>
      <c r="F12" s="38" t="s">
        <v>48</v>
      </c>
      <c r="G12" s="38" t="s">
        <v>48</v>
      </c>
      <c r="H12" s="38" t="s">
        <v>48</v>
      </c>
      <c r="I12" s="27">
        <v>0</v>
      </c>
      <c r="J12" s="27">
        <v>0</v>
      </c>
      <c r="K12" s="27">
        <v>70</v>
      </c>
      <c r="L12" s="27">
        <v>0</v>
      </c>
      <c r="M12" s="27">
        <v>0</v>
      </c>
      <c r="N12" s="6">
        <v>0</v>
      </c>
      <c r="O12" s="6">
        <v>0</v>
      </c>
      <c r="P12" s="6">
        <v>0</v>
      </c>
      <c r="Q12" s="6">
        <v>0</v>
      </c>
    </row>
    <row r="13" spans="1:17" x14ac:dyDescent="0.35">
      <c r="A13" s="25" t="s">
        <v>58</v>
      </c>
      <c r="B13" s="38" t="s">
        <v>48</v>
      </c>
      <c r="C13" s="38" t="s">
        <v>48</v>
      </c>
      <c r="D13" s="38" t="s">
        <v>48</v>
      </c>
      <c r="E13" s="26">
        <v>28</v>
      </c>
      <c r="F13" s="26">
        <v>112</v>
      </c>
      <c r="G13" s="26">
        <v>5285</v>
      </c>
      <c r="H13" s="26">
        <v>5355</v>
      </c>
      <c r="I13" s="26">
        <v>3511</v>
      </c>
      <c r="J13" s="26">
        <v>2803</v>
      </c>
      <c r="K13" s="26">
        <v>2350</v>
      </c>
      <c r="L13" s="26">
        <v>1922</v>
      </c>
      <c r="M13" s="26">
        <v>2812</v>
      </c>
      <c r="N13" s="37">
        <v>2200</v>
      </c>
      <c r="O13" s="37">
        <v>1505</v>
      </c>
      <c r="P13" s="37">
        <v>1283</v>
      </c>
      <c r="Q13" s="6">
        <v>997</v>
      </c>
    </row>
    <row r="14" spans="1:17" x14ac:dyDescent="0.35">
      <c r="A14" s="25" t="s">
        <v>59</v>
      </c>
      <c r="B14" s="38" t="s">
        <v>48</v>
      </c>
      <c r="C14" s="38" t="s">
        <v>48</v>
      </c>
      <c r="D14" s="38" t="s">
        <v>48</v>
      </c>
      <c r="E14" s="26">
        <v>251</v>
      </c>
      <c r="F14" s="26">
        <v>372</v>
      </c>
      <c r="G14" s="26">
        <v>621</v>
      </c>
      <c r="H14" s="26">
        <v>11721</v>
      </c>
      <c r="I14" s="26">
        <v>12699</v>
      </c>
      <c r="J14" s="26">
        <v>7687</v>
      </c>
      <c r="K14" s="26">
        <v>6239</v>
      </c>
      <c r="L14" s="26">
        <v>3906</v>
      </c>
      <c r="M14" s="26">
        <v>6980</v>
      </c>
      <c r="N14" s="37">
        <v>7935</v>
      </c>
      <c r="O14" s="37">
        <v>6245</v>
      </c>
      <c r="P14" s="37">
        <v>6035</v>
      </c>
      <c r="Q14" s="37">
        <v>4818</v>
      </c>
    </row>
    <row r="15" spans="1:17" ht="15" thickBot="1" x14ac:dyDescent="0.4">
      <c r="A15" s="25" t="s">
        <v>86</v>
      </c>
      <c r="B15" s="38" t="s">
        <v>48</v>
      </c>
      <c r="C15" s="38" t="s">
        <v>48</v>
      </c>
      <c r="D15" s="38" t="s">
        <v>48</v>
      </c>
      <c r="E15" s="38" t="s">
        <v>48</v>
      </c>
      <c r="F15" s="38" t="s">
        <v>48</v>
      </c>
      <c r="G15" s="38" t="s">
        <v>48</v>
      </c>
      <c r="H15" s="38" t="s">
        <v>48</v>
      </c>
      <c r="I15" s="38" t="s">
        <v>48</v>
      </c>
      <c r="J15" s="27">
        <v>294</v>
      </c>
      <c r="K15" s="27">
        <v>417</v>
      </c>
      <c r="L15" s="27">
        <v>190</v>
      </c>
      <c r="M15" s="27">
        <v>97</v>
      </c>
      <c r="N15" s="6">
        <v>140</v>
      </c>
      <c r="O15" s="6">
        <v>32</v>
      </c>
      <c r="P15" s="6">
        <v>79</v>
      </c>
      <c r="Q15" s="6">
        <v>21</v>
      </c>
    </row>
    <row r="16" spans="1:17" ht="15" thickBot="1" x14ac:dyDescent="0.4">
      <c r="A16" s="39" t="s">
        <v>61</v>
      </c>
      <c r="B16" s="40">
        <v>20956</v>
      </c>
      <c r="C16" s="40">
        <v>21689</v>
      </c>
      <c r="D16" s="40">
        <v>19381</v>
      </c>
      <c r="E16" s="40">
        <v>19012</v>
      </c>
      <c r="F16" s="40">
        <v>30099</v>
      </c>
      <c r="G16" s="40">
        <v>58763</v>
      </c>
      <c r="H16" s="40">
        <v>49392</v>
      </c>
      <c r="I16" s="40">
        <v>37210</v>
      </c>
      <c r="J16" s="40">
        <v>31880</v>
      </c>
      <c r="K16" s="40">
        <v>33677</v>
      </c>
      <c r="L16" s="40">
        <v>28399</v>
      </c>
      <c r="M16" s="40">
        <v>35384</v>
      </c>
      <c r="N16" s="41">
        <v>32416</v>
      </c>
      <c r="O16" s="41">
        <v>30528</v>
      </c>
      <c r="P16" s="41">
        <v>28553</v>
      </c>
      <c r="Q16" s="41">
        <v>25716</v>
      </c>
    </row>
    <row r="17" spans="1:17" ht="26.5" thickBot="1" x14ac:dyDescent="0.4">
      <c r="A17" s="42" t="s">
        <v>62</v>
      </c>
      <c r="B17" s="43">
        <v>20956</v>
      </c>
      <c r="C17" s="43">
        <v>21689</v>
      </c>
      <c r="D17" s="43">
        <v>19381</v>
      </c>
      <c r="E17" s="43">
        <v>19012</v>
      </c>
      <c r="F17" s="43">
        <v>30099</v>
      </c>
      <c r="G17" s="43">
        <v>53885</v>
      </c>
      <c r="H17" s="43">
        <v>45394</v>
      </c>
      <c r="I17" s="43">
        <v>35268</v>
      </c>
      <c r="J17" s="43">
        <v>30502</v>
      </c>
      <c r="K17" s="43">
        <v>32590</v>
      </c>
      <c r="L17" s="43">
        <v>27539</v>
      </c>
      <c r="M17" s="43">
        <v>34171</v>
      </c>
      <c r="N17" s="44">
        <v>31274</v>
      </c>
      <c r="O17" s="44">
        <v>29882</v>
      </c>
      <c r="P17" s="44">
        <v>28116</v>
      </c>
      <c r="Q17" s="44">
        <v>25450</v>
      </c>
    </row>
    <row r="19" spans="1:17" x14ac:dyDescent="0.35">
      <c r="A19" s="45" t="s">
        <v>63</v>
      </c>
      <c r="B19" s="45"/>
      <c r="C19" s="45"/>
      <c r="D19" s="45"/>
      <c r="E19" s="45"/>
      <c r="F19" s="45"/>
      <c r="G19" s="45"/>
    </row>
    <row r="20" spans="1:17" ht="7.5" customHeight="1" thickBot="1" x14ac:dyDescent="0.4"/>
    <row r="21" spans="1:17" x14ac:dyDescent="0.35">
      <c r="A21" s="21" t="s">
        <v>57</v>
      </c>
      <c r="B21" s="46">
        <f t="shared" ref="B21:F21" si="0">B7/B16</f>
        <v>0.68877648406184389</v>
      </c>
      <c r="C21" s="46">
        <f t="shared" si="0"/>
        <v>0.73936096638849191</v>
      </c>
      <c r="D21" s="46">
        <f t="shared" si="0"/>
        <v>0.83452866209173937</v>
      </c>
      <c r="E21" s="46">
        <f t="shared" si="0"/>
        <v>0.80801598990111512</v>
      </c>
      <c r="F21" s="46">
        <f t="shared" si="0"/>
        <v>0.66483936343400118</v>
      </c>
      <c r="G21" s="46">
        <f>G7/G16</f>
        <v>0.40825008934193285</v>
      </c>
      <c r="H21" s="46">
        <v>0.46</v>
      </c>
      <c r="I21" s="46">
        <v>0.56000000000000005</v>
      </c>
      <c r="J21" s="46">
        <v>0.66</v>
      </c>
      <c r="K21" s="46">
        <v>0.73</v>
      </c>
      <c r="L21" s="46">
        <v>0.78</v>
      </c>
      <c r="M21" s="46">
        <v>0.71</v>
      </c>
      <c r="N21" s="46">
        <v>0.67</v>
      </c>
      <c r="O21" s="46">
        <v>0.74</v>
      </c>
      <c r="P21" s="46">
        <v>0.74</v>
      </c>
      <c r="Q21" s="46">
        <v>0.77</v>
      </c>
    </row>
    <row r="22" spans="1:17" x14ac:dyDescent="0.35">
      <c r="A22" s="25" t="s">
        <v>96</v>
      </c>
      <c r="B22" s="47">
        <f t="shared" ref="B22:F22" si="1">SUM(B8:B14)/B16</f>
        <v>0.31122351593815611</v>
      </c>
      <c r="C22" s="47">
        <f t="shared" si="1"/>
        <v>0.26063903361150814</v>
      </c>
      <c r="D22" s="47">
        <f t="shared" si="1"/>
        <v>0.16547133790826066</v>
      </c>
      <c r="E22" s="47">
        <f t="shared" si="1"/>
        <v>0.19198401009888491</v>
      </c>
      <c r="F22" s="47">
        <f t="shared" si="1"/>
        <v>0.33516063656599887</v>
      </c>
      <c r="G22" s="47">
        <f>SUM(G8:G14)/G16</f>
        <v>0.59174991065806715</v>
      </c>
      <c r="H22" s="47">
        <v>0.54</v>
      </c>
      <c r="I22" s="47">
        <v>0.44</v>
      </c>
      <c r="J22" s="47">
        <v>0.33</v>
      </c>
      <c r="K22" s="47">
        <v>0.26</v>
      </c>
      <c r="L22" s="47">
        <v>0.21</v>
      </c>
      <c r="M22" s="47">
        <v>0.28999999999999998</v>
      </c>
      <c r="N22" s="47">
        <v>0.32</v>
      </c>
      <c r="O22" s="47">
        <v>0.26</v>
      </c>
      <c r="P22" s="47">
        <v>0.26</v>
      </c>
      <c r="Q22" s="47">
        <v>0.23</v>
      </c>
    </row>
    <row r="23" spans="1:17" ht="15" thickBot="1" x14ac:dyDescent="0.4">
      <c r="A23" s="24" t="s">
        <v>39</v>
      </c>
      <c r="B23" s="48">
        <v>0</v>
      </c>
      <c r="C23" s="48">
        <v>0</v>
      </c>
      <c r="D23" s="48">
        <v>0</v>
      </c>
      <c r="E23" s="48">
        <v>0</v>
      </c>
      <c r="F23" s="48">
        <v>0</v>
      </c>
      <c r="G23" s="48">
        <v>0</v>
      </c>
      <c r="H23" s="48">
        <v>0</v>
      </c>
      <c r="I23" s="48">
        <v>0</v>
      </c>
      <c r="J23" s="48">
        <v>0.01</v>
      </c>
      <c r="K23" s="48">
        <v>0.01</v>
      </c>
      <c r="L23" s="49">
        <v>7.0000000000000001E-3</v>
      </c>
      <c r="M23" s="28" t="s">
        <v>64</v>
      </c>
      <c r="N23" s="28" t="s">
        <v>64</v>
      </c>
      <c r="O23" s="28" t="s">
        <v>64</v>
      </c>
      <c r="P23" s="28" t="s">
        <v>64</v>
      </c>
      <c r="Q23" s="28" t="s">
        <v>64</v>
      </c>
    </row>
    <row r="24" spans="1:17" ht="15" thickBot="1" x14ac:dyDescent="0.4">
      <c r="A24" s="50" t="s">
        <v>97</v>
      </c>
      <c r="B24" s="51">
        <v>1</v>
      </c>
      <c r="C24" s="51">
        <v>1</v>
      </c>
      <c r="D24" s="51">
        <v>1</v>
      </c>
      <c r="E24" s="51">
        <v>1</v>
      </c>
      <c r="F24" s="51">
        <v>1</v>
      </c>
      <c r="G24" s="51">
        <v>1</v>
      </c>
      <c r="H24" s="51">
        <v>1</v>
      </c>
      <c r="I24" s="51">
        <v>1</v>
      </c>
      <c r="J24" s="51">
        <v>1</v>
      </c>
      <c r="K24" s="51">
        <v>1</v>
      </c>
      <c r="L24" s="51">
        <v>1</v>
      </c>
      <c r="M24" s="51">
        <v>1</v>
      </c>
      <c r="N24" s="52">
        <v>1</v>
      </c>
      <c r="O24" s="52">
        <v>1</v>
      </c>
      <c r="P24" s="52">
        <v>1</v>
      </c>
      <c r="Q24" s="52">
        <v>1</v>
      </c>
    </row>
    <row r="26" spans="1:17" s="56" customFormat="1" ht="14" x14ac:dyDescent="0.3">
      <c r="A26" s="33" t="s">
        <v>65</v>
      </c>
      <c r="B26" s="53"/>
      <c r="C26" s="53"/>
      <c r="D26" s="53"/>
      <c r="E26" s="53"/>
      <c r="F26" s="53"/>
      <c r="G26" s="53"/>
      <c r="H26" s="55"/>
      <c r="I26" s="55"/>
      <c r="J26" s="55"/>
      <c r="K26" s="55"/>
      <c r="L26" s="55"/>
    </row>
    <row r="27" spans="1:17" s="56" customFormat="1" ht="14" x14ac:dyDescent="0.3">
      <c r="A27" s="33" t="s">
        <v>262</v>
      </c>
      <c r="B27" s="53"/>
      <c r="C27" s="53"/>
      <c r="D27" s="53"/>
      <c r="E27" s="53"/>
      <c r="F27" s="53"/>
      <c r="G27" s="53"/>
      <c r="H27" s="55"/>
      <c r="I27" s="55"/>
      <c r="J27" s="55"/>
      <c r="K27" s="55"/>
      <c r="L27" s="55"/>
    </row>
    <row r="28" spans="1:17" s="56" customFormat="1" ht="14" x14ac:dyDescent="0.3">
      <c r="A28" s="58" t="s">
        <v>98</v>
      </c>
      <c r="B28" s="55"/>
      <c r="C28" s="55"/>
      <c r="D28" s="55"/>
      <c r="E28" s="55"/>
      <c r="F28" s="55"/>
      <c r="G28" s="55"/>
      <c r="H28" s="55"/>
      <c r="I28" s="55"/>
      <c r="J28" s="55"/>
      <c r="K28" s="55"/>
      <c r="L28" s="55"/>
    </row>
    <row r="29" spans="1:17" s="56" customFormat="1" ht="14" x14ac:dyDescent="0.3">
      <c r="A29" s="33" t="s">
        <v>66</v>
      </c>
      <c r="B29" s="53"/>
      <c r="C29" s="53"/>
      <c r="D29" s="53"/>
      <c r="E29" s="53"/>
      <c r="F29" s="53"/>
      <c r="G29" s="53"/>
      <c r="H29" s="55"/>
      <c r="I29" s="55"/>
      <c r="J29" s="55"/>
      <c r="K29" s="55"/>
      <c r="L29" s="55"/>
    </row>
    <row r="30" spans="1:17" s="56" customFormat="1" ht="14" x14ac:dyDescent="0.3">
      <c r="A30" s="33" t="s">
        <v>67</v>
      </c>
      <c r="B30" s="53"/>
      <c r="C30" s="53"/>
      <c r="D30" s="53"/>
      <c r="E30" s="53"/>
      <c r="F30" s="53"/>
      <c r="G30" s="53"/>
      <c r="H30" s="55"/>
      <c r="I30" s="55"/>
      <c r="J30" s="55"/>
      <c r="K30" s="55"/>
      <c r="L30" s="55"/>
    </row>
    <row r="31" spans="1:17" s="56" customFormat="1" ht="14" x14ac:dyDescent="0.3">
      <c r="A31" s="58" t="s">
        <v>72</v>
      </c>
      <c r="B31" s="55"/>
      <c r="C31" s="55"/>
      <c r="D31" s="55"/>
      <c r="E31" s="55"/>
      <c r="F31" s="55"/>
      <c r="G31" s="55"/>
      <c r="H31" s="55"/>
      <c r="I31" s="55"/>
      <c r="J31" s="55"/>
      <c r="K31" s="55"/>
      <c r="L31" s="55"/>
    </row>
    <row r="32" spans="1:17" s="56" customFormat="1" ht="14" x14ac:dyDescent="0.3">
      <c r="A32" s="33" t="s">
        <v>73</v>
      </c>
      <c r="B32" s="55"/>
      <c r="C32" s="55"/>
      <c r="D32" s="55"/>
      <c r="E32" s="55"/>
      <c r="F32" s="55"/>
      <c r="G32" s="55"/>
      <c r="H32" s="55"/>
      <c r="I32" s="55"/>
      <c r="J32" s="55"/>
      <c r="K32" s="55"/>
      <c r="L32" s="55"/>
    </row>
    <row r="33" spans="1:12" s="56" customFormat="1" ht="14" x14ac:dyDescent="0.3">
      <c r="A33" s="33" t="s">
        <v>79</v>
      </c>
      <c r="B33" s="55"/>
      <c r="C33" s="55"/>
      <c r="D33" s="55"/>
      <c r="E33" s="55"/>
      <c r="F33" s="55"/>
      <c r="G33" s="55"/>
      <c r="H33" s="55"/>
      <c r="I33" s="55"/>
      <c r="J33" s="55"/>
      <c r="K33" s="55"/>
      <c r="L33" s="55"/>
    </row>
    <row r="34" spans="1:12" s="56" customFormat="1" ht="14" x14ac:dyDescent="0.3">
      <c r="A34" s="55" t="s">
        <v>82</v>
      </c>
      <c r="B34" s="55"/>
      <c r="C34" s="55"/>
      <c r="D34" s="55"/>
      <c r="E34" s="55"/>
      <c r="F34" s="55"/>
      <c r="G34" s="55"/>
      <c r="H34" s="55"/>
      <c r="I34" s="55"/>
      <c r="J34" s="55"/>
      <c r="K34" s="55"/>
      <c r="L34" s="55"/>
    </row>
    <row r="35" spans="1:12" s="56" customFormat="1" ht="14" x14ac:dyDescent="0.3">
      <c r="A35" s="33" t="s">
        <v>84</v>
      </c>
      <c r="B35" s="55"/>
      <c r="C35" s="55"/>
      <c r="D35" s="55"/>
      <c r="E35" s="55"/>
      <c r="F35" s="55"/>
      <c r="G35" s="55"/>
      <c r="H35" s="55"/>
      <c r="I35" s="55"/>
      <c r="J35" s="55"/>
      <c r="K35" s="55"/>
      <c r="L35" s="55"/>
    </row>
    <row r="36" spans="1:12" s="56" customFormat="1" ht="14" x14ac:dyDescent="0.3">
      <c r="A36" s="33" t="s">
        <v>87</v>
      </c>
      <c r="B36" s="55"/>
      <c r="C36" s="55"/>
      <c r="D36" s="55"/>
      <c r="E36" s="55"/>
      <c r="F36" s="55"/>
      <c r="G36" s="55"/>
      <c r="H36" s="55"/>
      <c r="I36" s="55"/>
      <c r="J36" s="55"/>
      <c r="K36" s="55"/>
      <c r="L36" s="55"/>
    </row>
    <row r="37" spans="1:12" s="56" customFormat="1" ht="14" x14ac:dyDescent="0.3">
      <c r="A37" s="33" t="s">
        <v>88</v>
      </c>
      <c r="B37" s="55"/>
      <c r="C37" s="55"/>
      <c r="D37" s="55"/>
      <c r="E37" s="55"/>
      <c r="F37" s="55"/>
      <c r="G37" s="55"/>
      <c r="H37" s="55"/>
      <c r="I37" s="55"/>
      <c r="J37" s="55"/>
      <c r="K37" s="55"/>
      <c r="L37" s="55"/>
    </row>
    <row r="38" spans="1:12" s="56" customFormat="1" ht="14" x14ac:dyDescent="0.3">
      <c r="A38" s="58" t="s">
        <v>90</v>
      </c>
      <c r="B38" s="55"/>
      <c r="C38" s="55"/>
      <c r="D38" s="55"/>
      <c r="E38" s="55"/>
      <c r="F38" s="55"/>
      <c r="G38" s="55"/>
      <c r="H38" s="55"/>
      <c r="I38" s="55"/>
      <c r="J38" s="55"/>
      <c r="K38" s="55"/>
      <c r="L38" s="55"/>
    </row>
    <row r="39" spans="1:12" s="56" customFormat="1" ht="14" x14ac:dyDescent="0.3">
      <c r="A39" s="58" t="s">
        <v>89</v>
      </c>
      <c r="B39" s="55"/>
      <c r="C39" s="55"/>
      <c r="D39" s="55"/>
      <c r="E39" s="55"/>
      <c r="F39" s="55"/>
      <c r="G39" s="55"/>
      <c r="H39" s="55"/>
      <c r="I39" s="55"/>
      <c r="J39" s="55"/>
      <c r="K39" s="55"/>
      <c r="L39" s="55"/>
    </row>
    <row r="40" spans="1:12" s="56" customFormat="1" ht="14" x14ac:dyDescent="0.3">
      <c r="A40" s="55" t="s">
        <v>91</v>
      </c>
      <c r="B40" s="55"/>
      <c r="C40" s="55"/>
      <c r="D40" s="55"/>
      <c r="E40" s="55"/>
      <c r="F40" s="55"/>
      <c r="G40" s="55"/>
      <c r="H40" s="55"/>
      <c r="I40" s="55"/>
      <c r="J40" s="55"/>
      <c r="K40" s="55"/>
      <c r="L40" s="55"/>
    </row>
    <row r="41" spans="1:12" s="56" customFormat="1" ht="14" x14ac:dyDescent="0.3">
      <c r="A41" s="58" t="s">
        <v>92</v>
      </c>
      <c r="B41" s="55"/>
      <c r="C41" s="55"/>
      <c r="D41" s="55"/>
      <c r="E41" s="55"/>
      <c r="F41" s="55"/>
      <c r="G41" s="55"/>
      <c r="H41" s="55"/>
      <c r="I41" s="55"/>
      <c r="J41" s="55"/>
      <c r="K41" s="55"/>
      <c r="L41" s="55"/>
    </row>
    <row r="42" spans="1:12" s="56" customFormat="1" ht="14" x14ac:dyDescent="0.3">
      <c r="A42" s="58" t="s">
        <v>93</v>
      </c>
      <c r="B42" s="55"/>
      <c r="C42" s="55"/>
      <c r="D42" s="55"/>
      <c r="E42" s="55"/>
      <c r="F42" s="55"/>
      <c r="G42" s="55"/>
      <c r="H42" s="55"/>
      <c r="I42" s="55"/>
      <c r="J42" s="55"/>
      <c r="K42" s="55"/>
      <c r="L42" s="55"/>
    </row>
    <row r="43" spans="1:12" s="56" customFormat="1" ht="14" x14ac:dyDescent="0.3">
      <c r="A43" s="33" t="s">
        <v>94</v>
      </c>
      <c r="B43" s="53"/>
      <c r="C43" s="53"/>
      <c r="D43" s="53"/>
      <c r="E43" s="53"/>
      <c r="F43" s="53"/>
      <c r="G43" s="53"/>
      <c r="H43" s="55"/>
      <c r="I43" s="55"/>
      <c r="J43" s="55"/>
      <c r="K43" s="55"/>
      <c r="L43" s="55"/>
    </row>
    <row r="44" spans="1:12" s="56" customFormat="1" ht="14" x14ac:dyDescent="0.3">
      <c r="A44" s="33" t="s">
        <v>95</v>
      </c>
      <c r="B44" s="53"/>
      <c r="C44" s="53"/>
      <c r="D44" s="53"/>
      <c r="E44" s="53"/>
      <c r="F44" s="53"/>
      <c r="G44" s="53"/>
      <c r="H44" s="55"/>
      <c r="I44" s="55"/>
      <c r="J44" s="55"/>
      <c r="K44" s="55"/>
      <c r="L44" s="55"/>
    </row>
    <row r="45" spans="1:12" s="56" customFormat="1" ht="14" x14ac:dyDescent="0.3">
      <c r="A45" s="53"/>
      <c r="B45" s="53"/>
      <c r="C45" s="53"/>
      <c r="D45" s="53"/>
      <c r="E45" s="53"/>
      <c r="F45" s="53"/>
      <c r="G45" s="53"/>
      <c r="H45" s="55"/>
      <c r="I45" s="55"/>
      <c r="J45" s="55"/>
      <c r="K45" s="55"/>
      <c r="L45" s="55"/>
    </row>
    <row r="46" spans="1:12" x14ac:dyDescent="0.35">
      <c r="A46" s="54"/>
      <c r="B46" s="54"/>
      <c r="C46" s="54"/>
      <c r="D46" s="54"/>
      <c r="E46" s="54"/>
      <c r="F46" s="54"/>
      <c r="G46" s="54"/>
      <c r="H46" s="54"/>
      <c r="I46" s="54"/>
      <c r="J46" s="54"/>
      <c r="K46" s="54"/>
      <c r="L46" s="54"/>
    </row>
  </sheetData>
  <pageMargins left="0.70000000000000007" right="0.70000000000000007" top="0.75" bottom="0.75" header="0.30000000000000004" footer="0.30000000000000004"/>
  <pageSetup paperSize="9" fitToWidth="0" fitToHeight="0" orientation="portrait" r:id="rId1"/>
  <ignoredErrors>
    <ignoredError sqref="J6"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1"/>
  <sheetViews>
    <sheetView zoomScaleNormal="100" workbookViewId="0"/>
  </sheetViews>
  <sheetFormatPr defaultColWidth="9.1796875" defaultRowHeight="14.5" x14ac:dyDescent="0.35"/>
  <cols>
    <col min="1" max="1" width="32.54296875" style="3" customWidth="1"/>
    <col min="2" max="2" width="21.54296875" style="3" customWidth="1"/>
    <col min="3" max="3" width="19.81640625" style="3" customWidth="1"/>
    <col min="4" max="4" width="11.7265625" style="3" bestFit="1" customWidth="1"/>
    <col min="5" max="5" width="17" style="3" customWidth="1"/>
    <col min="6" max="6" width="14.26953125" style="3" customWidth="1"/>
    <col min="7" max="7" width="17" style="3" customWidth="1"/>
    <col min="8" max="16384" width="9.1796875" style="3"/>
  </cols>
  <sheetData>
    <row r="2" spans="1:4" ht="15.5" x14ac:dyDescent="0.35">
      <c r="A2" s="2" t="s">
        <v>106</v>
      </c>
    </row>
    <row r="4" spans="1:4" x14ac:dyDescent="0.35">
      <c r="A4" s="20" t="s">
        <v>99</v>
      </c>
    </row>
    <row r="5" spans="1:4" ht="9" customHeight="1" thickBot="1" x14ac:dyDescent="0.4">
      <c r="A5" s="10"/>
    </row>
    <row r="6" spans="1:4" ht="15" thickBot="1" x14ac:dyDescent="0.4">
      <c r="A6" s="59" t="s">
        <v>100</v>
      </c>
      <c r="B6" s="60" t="s">
        <v>101</v>
      </c>
      <c r="C6" s="60" t="s">
        <v>102</v>
      </c>
      <c r="D6" s="61" t="s">
        <v>103</v>
      </c>
    </row>
    <row r="7" spans="1:4" x14ac:dyDescent="0.35">
      <c r="A7" s="25" t="s">
        <v>104</v>
      </c>
      <c r="B7" s="26">
        <v>7164</v>
      </c>
      <c r="C7" s="27">
        <v>759</v>
      </c>
      <c r="D7" s="62">
        <v>0.11</v>
      </c>
    </row>
    <row r="8" spans="1:4" ht="12" customHeight="1" x14ac:dyDescent="0.35">
      <c r="A8" s="25" t="s">
        <v>105</v>
      </c>
      <c r="B8" s="26">
        <v>1780</v>
      </c>
      <c r="C8" s="27">
        <v>142</v>
      </c>
      <c r="D8" s="62">
        <v>0.08</v>
      </c>
    </row>
    <row r="9" spans="1:4" x14ac:dyDescent="0.35">
      <c r="A9" s="25" t="s">
        <v>17</v>
      </c>
      <c r="B9" s="27">
        <v>911</v>
      </c>
      <c r="C9" s="27">
        <v>54</v>
      </c>
      <c r="D9" s="62">
        <v>0.06</v>
      </c>
    </row>
    <row r="10" spans="1:4" x14ac:dyDescent="0.35">
      <c r="A10" s="25" t="s">
        <v>21</v>
      </c>
      <c r="B10" s="26">
        <v>2119</v>
      </c>
      <c r="C10" s="27">
        <v>77</v>
      </c>
      <c r="D10" s="62">
        <v>0.04</v>
      </c>
    </row>
    <row r="11" spans="1:4" x14ac:dyDescent="0.35">
      <c r="A11" s="25" t="s">
        <v>18</v>
      </c>
      <c r="B11" s="26">
        <v>3334</v>
      </c>
      <c r="C11" s="27">
        <v>181</v>
      </c>
      <c r="D11" s="62">
        <v>0.05</v>
      </c>
    </row>
    <row r="12" spans="1:4" x14ac:dyDescent="0.35">
      <c r="A12" s="25" t="s">
        <v>20</v>
      </c>
      <c r="B12" s="26">
        <v>1837</v>
      </c>
      <c r="C12" s="27">
        <v>87</v>
      </c>
      <c r="D12" s="62">
        <v>0.05</v>
      </c>
    </row>
    <row r="13" spans="1:4" x14ac:dyDescent="0.35">
      <c r="A13" s="25" t="s">
        <v>19</v>
      </c>
      <c r="B13" s="26">
        <v>1395</v>
      </c>
      <c r="C13" s="27">
        <v>67</v>
      </c>
      <c r="D13" s="62">
        <v>0.05</v>
      </c>
    </row>
    <row r="14" spans="1:4" x14ac:dyDescent="0.35">
      <c r="A14" s="25" t="s">
        <v>15</v>
      </c>
      <c r="B14" s="26">
        <v>2319</v>
      </c>
      <c r="C14" s="27">
        <v>158</v>
      </c>
      <c r="D14" s="62">
        <v>7.0000000000000007E-2</v>
      </c>
    </row>
    <row r="15" spans="1:4" x14ac:dyDescent="0.35">
      <c r="A15" s="25" t="s">
        <v>14</v>
      </c>
      <c r="B15" s="26">
        <v>1337</v>
      </c>
      <c r="C15" s="27">
        <v>72</v>
      </c>
      <c r="D15" s="62">
        <v>0.05</v>
      </c>
    </row>
    <row r="16" spans="1:4" x14ac:dyDescent="0.35">
      <c r="A16" s="25" t="s">
        <v>16</v>
      </c>
      <c r="B16" s="26">
        <v>2137</v>
      </c>
      <c r="C16" s="27">
        <v>106</v>
      </c>
      <c r="D16" s="62">
        <v>0.05</v>
      </c>
    </row>
    <row r="17" spans="1:4" x14ac:dyDescent="0.35">
      <c r="A17" s="25" t="s">
        <v>13</v>
      </c>
      <c r="B17" s="26">
        <v>1117</v>
      </c>
      <c r="C17" s="27">
        <v>73</v>
      </c>
      <c r="D17" s="62">
        <v>7.0000000000000007E-2</v>
      </c>
    </row>
    <row r="18" spans="1:4" ht="7.5" customHeight="1" thickBot="1" x14ac:dyDescent="0.4">
      <c r="A18" s="63"/>
      <c r="B18" s="30"/>
      <c r="C18" s="30"/>
      <c r="D18" s="64"/>
    </row>
    <row r="19" spans="1:4" ht="15" thickBot="1" x14ac:dyDescent="0.4">
      <c r="A19" s="39" t="s">
        <v>22</v>
      </c>
      <c r="B19" s="40">
        <v>25450</v>
      </c>
      <c r="C19" s="40">
        <v>1776</v>
      </c>
      <c r="D19" s="65">
        <v>7.0000000000000007E-2</v>
      </c>
    </row>
    <row r="21" spans="1:4" x14ac:dyDescent="0.35">
      <c r="A21" s="55" t="s">
        <v>277</v>
      </c>
    </row>
  </sheetData>
  <pageMargins left="0.70000000000000007" right="0.70000000000000007" top="0.75" bottom="0.75" header="0.30000000000000004" footer="0.30000000000000004"/>
  <pageSetup paperSize="9"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2"/>
  <sheetViews>
    <sheetView zoomScaleNormal="100" workbookViewId="0"/>
  </sheetViews>
  <sheetFormatPr defaultColWidth="9.1796875" defaultRowHeight="14.5" x14ac:dyDescent="0.35"/>
  <cols>
    <col min="1" max="1" width="32.54296875" style="3" customWidth="1"/>
    <col min="2" max="2" width="21.54296875" style="3" customWidth="1"/>
    <col min="3" max="3" width="19.81640625" style="3" customWidth="1"/>
    <col min="4" max="4" width="11.7265625" style="3" bestFit="1" customWidth="1"/>
    <col min="5" max="5" width="17" style="3" customWidth="1"/>
    <col min="6" max="6" width="14.26953125" style="3" customWidth="1"/>
    <col min="7" max="7" width="17" style="3" customWidth="1"/>
    <col min="8" max="16384" width="9.1796875" style="3"/>
  </cols>
  <sheetData>
    <row r="2" spans="1:2" ht="15.5" x14ac:dyDescent="0.35">
      <c r="A2" s="2" t="s">
        <v>106</v>
      </c>
    </row>
    <row r="4" spans="1:2" x14ac:dyDescent="0.35">
      <c r="A4" s="45" t="s">
        <v>108</v>
      </c>
    </row>
    <row r="5" spans="1:2" ht="9" customHeight="1" thickBot="1" x14ac:dyDescent="0.4">
      <c r="A5" s="10"/>
    </row>
    <row r="6" spans="1:2" ht="25.5" thickBot="1" x14ac:dyDescent="0.4">
      <c r="A6" s="59" t="s">
        <v>100</v>
      </c>
      <c r="B6" s="60" t="s">
        <v>109</v>
      </c>
    </row>
    <row r="7" spans="1:2" x14ac:dyDescent="0.35">
      <c r="A7" s="25" t="s">
        <v>104</v>
      </c>
      <c r="B7" s="27">
        <v>21</v>
      </c>
    </row>
    <row r="8" spans="1:2" x14ac:dyDescent="0.35">
      <c r="A8" s="25" t="s">
        <v>105</v>
      </c>
      <c r="B8" s="27">
        <v>12</v>
      </c>
    </row>
    <row r="9" spans="1:2" x14ac:dyDescent="0.35">
      <c r="A9" s="25" t="s">
        <v>17</v>
      </c>
      <c r="B9" s="27">
        <v>6</v>
      </c>
    </row>
    <row r="10" spans="1:2" x14ac:dyDescent="0.35">
      <c r="A10" s="25" t="s">
        <v>21</v>
      </c>
      <c r="B10" s="27">
        <v>12</v>
      </c>
    </row>
    <row r="11" spans="1:2" x14ac:dyDescent="0.35">
      <c r="A11" s="25" t="s">
        <v>18</v>
      </c>
      <c r="B11" s="27">
        <v>16</v>
      </c>
    </row>
    <row r="12" spans="1:2" x14ac:dyDescent="0.35">
      <c r="A12" s="25" t="s">
        <v>20</v>
      </c>
      <c r="B12" s="27">
        <v>12</v>
      </c>
    </row>
    <row r="13" spans="1:2" x14ac:dyDescent="0.35">
      <c r="A13" s="25" t="s">
        <v>19</v>
      </c>
      <c r="B13" s="27">
        <v>12</v>
      </c>
    </row>
    <row r="14" spans="1:2" x14ac:dyDescent="0.35">
      <c r="A14" s="25" t="s">
        <v>15</v>
      </c>
      <c r="B14" s="27">
        <v>15</v>
      </c>
    </row>
    <row r="15" spans="1:2" x14ac:dyDescent="0.35">
      <c r="A15" s="25" t="s">
        <v>14</v>
      </c>
      <c r="B15" s="27">
        <v>9</v>
      </c>
    </row>
    <row r="16" spans="1:2" x14ac:dyDescent="0.35">
      <c r="A16" s="25" t="s">
        <v>16</v>
      </c>
      <c r="B16" s="27">
        <v>15</v>
      </c>
    </row>
    <row r="17" spans="1:2" x14ac:dyDescent="0.35">
      <c r="A17" s="25" t="s">
        <v>13</v>
      </c>
      <c r="B17" s="27">
        <v>8</v>
      </c>
    </row>
    <row r="18" spans="1:2" ht="8.25" customHeight="1" thickBot="1" x14ac:dyDescent="0.4">
      <c r="A18" s="63"/>
      <c r="B18" s="22"/>
    </row>
    <row r="19" spans="1:2" ht="15" thickBot="1" x14ac:dyDescent="0.4">
      <c r="A19" s="39" t="s">
        <v>22</v>
      </c>
      <c r="B19" s="35">
        <v>14</v>
      </c>
    </row>
    <row r="21" spans="1:2" x14ac:dyDescent="0.35">
      <c r="A21" s="55" t="s">
        <v>278</v>
      </c>
    </row>
    <row r="22" spans="1:2" x14ac:dyDescent="0.35">
      <c r="A22" s="171" t="s">
        <v>279</v>
      </c>
    </row>
  </sheetData>
  <pageMargins left="0.70000000000000007" right="0.70000000000000007" top="0.75" bottom="0.75" header="0.30000000000000004" footer="0.30000000000000004"/>
  <pageSetup paperSize="9"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8"/>
  <sheetViews>
    <sheetView zoomScaleNormal="100" workbookViewId="0"/>
  </sheetViews>
  <sheetFormatPr defaultColWidth="9.1796875" defaultRowHeight="14.5" x14ac:dyDescent="0.35"/>
  <cols>
    <col min="1" max="1" width="13.453125" style="3" customWidth="1"/>
    <col min="2" max="5" width="13.7265625" style="3" customWidth="1"/>
    <col min="6" max="6" width="4" style="3" customWidth="1"/>
    <col min="7" max="10" width="13.7265625" style="3" customWidth="1"/>
    <col min="11" max="16384" width="9.1796875" style="3"/>
  </cols>
  <sheetData>
    <row r="2" spans="1:10" ht="15.5" x14ac:dyDescent="0.35">
      <c r="A2" s="2" t="s">
        <v>106</v>
      </c>
    </row>
    <row r="4" spans="1:10" x14ac:dyDescent="0.35">
      <c r="A4" s="20" t="s">
        <v>110</v>
      </c>
    </row>
    <row r="5" spans="1:10" ht="9" customHeight="1" thickBot="1" x14ac:dyDescent="0.4">
      <c r="A5" s="10"/>
    </row>
    <row r="6" spans="1:10" ht="15" thickBot="1" x14ac:dyDescent="0.4">
      <c r="A6" s="36"/>
      <c r="B6" s="176" t="s">
        <v>111</v>
      </c>
      <c r="C6" s="176"/>
      <c r="D6" s="176"/>
      <c r="E6" s="176"/>
      <c r="F6" s="67"/>
      <c r="G6" s="176" t="s">
        <v>112</v>
      </c>
      <c r="H6" s="176"/>
      <c r="I6" s="176"/>
      <c r="J6" s="176"/>
    </row>
    <row r="7" spans="1:10" ht="15" thickBot="1" x14ac:dyDescent="0.4">
      <c r="A7" s="59" t="s">
        <v>264</v>
      </c>
      <c r="B7" s="4" t="s">
        <v>113</v>
      </c>
      <c r="C7" s="4" t="s">
        <v>114</v>
      </c>
      <c r="D7" s="4" t="s">
        <v>115</v>
      </c>
      <c r="E7" s="70" t="s">
        <v>116</v>
      </c>
      <c r="F7" s="67"/>
      <c r="G7" s="4" t="s">
        <v>113</v>
      </c>
      <c r="H7" s="60" t="s">
        <v>114</v>
      </c>
      <c r="I7" s="60" t="s">
        <v>115</v>
      </c>
      <c r="J7" s="36" t="s">
        <v>116</v>
      </c>
    </row>
    <row r="8" spans="1:10" x14ac:dyDescent="0.35">
      <c r="A8" s="21" t="s">
        <v>25</v>
      </c>
      <c r="B8" s="27">
        <v>54</v>
      </c>
      <c r="C8" s="27">
        <v>6</v>
      </c>
      <c r="D8" s="27">
        <v>0</v>
      </c>
      <c r="E8" s="22">
        <v>60</v>
      </c>
      <c r="F8" s="30"/>
      <c r="G8" s="27">
        <v>1</v>
      </c>
      <c r="H8" s="27">
        <v>0</v>
      </c>
      <c r="I8" s="27">
        <v>0</v>
      </c>
      <c r="J8" s="22">
        <v>1</v>
      </c>
    </row>
    <row r="9" spans="1:10" x14ac:dyDescent="0.35">
      <c r="A9" s="72">
        <v>13</v>
      </c>
      <c r="B9" s="27">
        <v>118</v>
      </c>
      <c r="C9" s="27">
        <v>26</v>
      </c>
      <c r="D9" s="27">
        <v>0</v>
      </c>
      <c r="E9" s="22">
        <v>144</v>
      </c>
      <c r="F9" s="30"/>
      <c r="G9" s="27">
        <v>6</v>
      </c>
      <c r="H9" s="27">
        <v>3</v>
      </c>
      <c r="I9" s="27">
        <v>0</v>
      </c>
      <c r="J9" s="22">
        <v>9</v>
      </c>
    </row>
    <row r="10" spans="1:10" x14ac:dyDescent="0.35">
      <c r="A10" s="72">
        <v>14</v>
      </c>
      <c r="B10" s="27">
        <v>267</v>
      </c>
      <c r="C10" s="27">
        <v>39</v>
      </c>
      <c r="D10" s="27">
        <v>0</v>
      </c>
      <c r="E10" s="22">
        <v>306</v>
      </c>
      <c r="F10" s="30"/>
      <c r="G10" s="27">
        <v>7</v>
      </c>
      <c r="H10" s="27">
        <v>1</v>
      </c>
      <c r="I10" s="27">
        <v>0</v>
      </c>
      <c r="J10" s="22">
        <v>8</v>
      </c>
    </row>
    <row r="11" spans="1:10" x14ac:dyDescent="0.35">
      <c r="A11" s="72">
        <v>15</v>
      </c>
      <c r="B11" s="27">
        <v>490</v>
      </c>
      <c r="C11" s="27">
        <v>87</v>
      </c>
      <c r="D11" s="27">
        <v>0</v>
      </c>
      <c r="E11" s="22">
        <v>577</v>
      </c>
      <c r="F11" s="30"/>
      <c r="G11" s="27">
        <v>32</v>
      </c>
      <c r="H11" s="27">
        <v>3</v>
      </c>
      <c r="I11" s="27">
        <v>0</v>
      </c>
      <c r="J11" s="22">
        <v>35</v>
      </c>
    </row>
    <row r="12" spans="1:10" x14ac:dyDescent="0.35">
      <c r="A12" s="72">
        <v>16</v>
      </c>
      <c r="B12" s="27">
        <v>688</v>
      </c>
      <c r="C12" s="27">
        <v>127</v>
      </c>
      <c r="D12" s="27">
        <v>0</v>
      </c>
      <c r="E12" s="22">
        <v>815</v>
      </c>
      <c r="F12" s="30"/>
      <c r="G12" s="27">
        <v>33</v>
      </c>
      <c r="H12" s="27">
        <v>1</v>
      </c>
      <c r="I12" s="27">
        <v>0</v>
      </c>
      <c r="J12" s="22">
        <v>34</v>
      </c>
    </row>
    <row r="13" spans="1:10" x14ac:dyDescent="0.35">
      <c r="A13" s="73">
        <v>17</v>
      </c>
      <c r="B13" s="26">
        <v>1137</v>
      </c>
      <c r="C13" s="27">
        <v>172</v>
      </c>
      <c r="D13" s="27">
        <v>0</v>
      </c>
      <c r="E13" s="71">
        <v>1309</v>
      </c>
      <c r="F13" s="30"/>
      <c r="G13" s="27">
        <v>55</v>
      </c>
      <c r="H13" s="27">
        <v>4</v>
      </c>
      <c r="I13" s="27">
        <v>0</v>
      </c>
      <c r="J13" s="22">
        <v>59</v>
      </c>
    </row>
    <row r="14" spans="1:10" x14ac:dyDescent="0.35">
      <c r="A14" s="25" t="s">
        <v>26</v>
      </c>
      <c r="B14" s="26">
        <v>9275</v>
      </c>
      <c r="C14" s="26">
        <v>1393</v>
      </c>
      <c r="D14" s="27">
        <v>5</v>
      </c>
      <c r="E14" s="71">
        <v>10673</v>
      </c>
      <c r="F14" s="30"/>
      <c r="G14" s="27">
        <v>501</v>
      </c>
      <c r="H14" s="27">
        <v>85</v>
      </c>
      <c r="I14" s="27">
        <v>0</v>
      </c>
      <c r="J14" s="22">
        <v>586</v>
      </c>
    </row>
    <row r="15" spans="1:10" x14ac:dyDescent="0.35">
      <c r="A15" s="25" t="s">
        <v>27</v>
      </c>
      <c r="B15" s="26">
        <v>6092</v>
      </c>
      <c r="C15" s="27">
        <v>714</v>
      </c>
      <c r="D15" s="27">
        <v>2</v>
      </c>
      <c r="E15" s="71">
        <v>6808</v>
      </c>
      <c r="F15" s="30"/>
      <c r="G15" s="27">
        <v>596</v>
      </c>
      <c r="H15" s="27">
        <v>66</v>
      </c>
      <c r="I15" s="27">
        <v>0</v>
      </c>
      <c r="J15" s="22">
        <v>662</v>
      </c>
    </row>
    <row r="16" spans="1:10" x14ac:dyDescent="0.35">
      <c r="A16" s="25" t="s">
        <v>28</v>
      </c>
      <c r="B16" s="26">
        <v>2367</v>
      </c>
      <c r="C16" s="27">
        <v>302</v>
      </c>
      <c r="D16" s="27">
        <v>2</v>
      </c>
      <c r="E16" s="71">
        <v>2671</v>
      </c>
      <c r="F16" s="30"/>
      <c r="G16" s="27">
        <v>224</v>
      </c>
      <c r="H16" s="27">
        <v>28</v>
      </c>
      <c r="I16" s="27">
        <v>0</v>
      </c>
      <c r="J16" s="22">
        <v>252</v>
      </c>
    </row>
    <row r="17" spans="1:10" x14ac:dyDescent="0.35">
      <c r="A17" s="25" t="s">
        <v>29</v>
      </c>
      <c r="B17" s="26">
        <v>1245</v>
      </c>
      <c r="C17" s="27">
        <v>186</v>
      </c>
      <c r="D17" s="27">
        <v>0</v>
      </c>
      <c r="E17" s="71">
        <v>1431</v>
      </c>
      <c r="F17" s="30"/>
      <c r="G17" s="27">
        <v>81</v>
      </c>
      <c r="H17" s="27">
        <v>18</v>
      </c>
      <c r="I17" s="27">
        <v>0</v>
      </c>
      <c r="J17" s="22">
        <v>99</v>
      </c>
    </row>
    <row r="18" spans="1:10" x14ac:dyDescent="0.35">
      <c r="A18" s="25" t="s">
        <v>30</v>
      </c>
      <c r="B18" s="27">
        <v>459</v>
      </c>
      <c r="C18" s="27">
        <v>70</v>
      </c>
      <c r="D18" s="27">
        <v>0</v>
      </c>
      <c r="E18" s="22">
        <v>529</v>
      </c>
      <c r="F18" s="30"/>
      <c r="G18" s="27">
        <v>21</v>
      </c>
      <c r="H18" s="27">
        <v>6</v>
      </c>
      <c r="I18" s="27">
        <v>0</v>
      </c>
      <c r="J18" s="22">
        <v>27</v>
      </c>
    </row>
    <row r="19" spans="1:10" x14ac:dyDescent="0.35">
      <c r="A19" s="25" t="s">
        <v>31</v>
      </c>
      <c r="B19" s="27">
        <v>110</v>
      </c>
      <c r="C19" s="27">
        <v>15</v>
      </c>
      <c r="D19" s="27">
        <v>0</v>
      </c>
      <c r="E19" s="22">
        <v>125</v>
      </c>
      <c r="F19" s="30"/>
      <c r="G19" s="27">
        <v>4</v>
      </c>
      <c r="H19" s="27">
        <v>0</v>
      </c>
      <c r="I19" s="27">
        <v>0</v>
      </c>
      <c r="J19" s="22">
        <v>4</v>
      </c>
    </row>
    <row r="20" spans="1:10" ht="15" thickBot="1" x14ac:dyDescent="0.4">
      <c r="A20" s="24" t="s">
        <v>117</v>
      </c>
      <c r="B20" s="27">
        <v>2</v>
      </c>
      <c r="C20" s="27">
        <v>0</v>
      </c>
      <c r="D20" s="27">
        <v>0</v>
      </c>
      <c r="E20" s="22">
        <v>2</v>
      </c>
      <c r="F20" s="30"/>
      <c r="G20" s="27">
        <v>0</v>
      </c>
      <c r="H20" s="27">
        <v>0</v>
      </c>
      <c r="I20" s="27">
        <v>0</v>
      </c>
      <c r="J20" s="22">
        <v>0</v>
      </c>
    </row>
    <row r="21" spans="1:10" ht="15" thickBot="1" x14ac:dyDescent="0.4">
      <c r="A21" s="39" t="s">
        <v>116</v>
      </c>
      <c r="B21" s="40">
        <v>22304</v>
      </c>
      <c r="C21" s="40">
        <v>3137</v>
      </c>
      <c r="D21" s="35">
        <v>9</v>
      </c>
      <c r="E21" s="40">
        <v>25450</v>
      </c>
      <c r="F21" s="30"/>
      <c r="G21" s="40">
        <v>1561</v>
      </c>
      <c r="H21" s="35">
        <v>215</v>
      </c>
      <c r="I21" s="35">
        <v>0</v>
      </c>
      <c r="J21" s="40">
        <v>1776</v>
      </c>
    </row>
    <row r="23" spans="1:10" x14ac:dyDescent="0.35">
      <c r="A23" s="55" t="s">
        <v>263</v>
      </c>
    </row>
    <row r="28" spans="1:10" x14ac:dyDescent="0.35">
      <c r="E28" s="74"/>
    </row>
  </sheetData>
  <mergeCells count="2">
    <mergeCell ref="B6:E6"/>
    <mergeCell ref="G6:J6"/>
  </mergeCells>
  <pageMargins left="0.70000000000000007" right="0.70000000000000007" top="0.75" bottom="0.75" header="0.30000000000000004" footer="0.30000000000000004"/>
  <pageSetup paperSize="9" fitToWidth="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6"/>
  <sheetViews>
    <sheetView zoomScaleNormal="100" workbookViewId="0"/>
  </sheetViews>
  <sheetFormatPr defaultColWidth="9.1796875" defaultRowHeight="14.5" x14ac:dyDescent="0.35"/>
  <cols>
    <col min="1" max="1" width="17.7265625" style="3" customWidth="1"/>
    <col min="2" max="2" width="21.54296875" style="3" customWidth="1"/>
    <col min="3" max="3" width="19.81640625" style="3" customWidth="1"/>
    <col min="4" max="4" width="11.7265625" style="3" bestFit="1" customWidth="1"/>
    <col min="5" max="5" width="17" style="3" customWidth="1"/>
    <col min="6" max="6" width="14.26953125" style="3" customWidth="1"/>
    <col min="7" max="7" width="17" style="3" customWidth="1"/>
    <col min="8" max="16384" width="9.1796875" style="3"/>
  </cols>
  <sheetData>
    <row r="2" spans="1:3" ht="15.5" x14ac:dyDescent="0.35">
      <c r="A2" s="2" t="s">
        <v>106</v>
      </c>
    </row>
    <row r="4" spans="1:3" ht="15.5" x14ac:dyDescent="0.35">
      <c r="A4" s="20" t="s">
        <v>125</v>
      </c>
    </row>
    <row r="5" spans="1:3" ht="9" customHeight="1" thickBot="1" x14ac:dyDescent="0.4">
      <c r="A5" s="10"/>
    </row>
    <row r="6" spans="1:3" ht="23.5" thickBot="1" x14ac:dyDescent="0.4">
      <c r="A6" s="59"/>
      <c r="B6" s="60" t="s">
        <v>111</v>
      </c>
      <c r="C6" s="60" t="s">
        <v>112</v>
      </c>
    </row>
    <row r="7" spans="1:3" x14ac:dyDescent="0.35">
      <c r="A7" s="25" t="s">
        <v>118</v>
      </c>
      <c r="B7" s="26">
        <v>24219</v>
      </c>
      <c r="C7" s="37">
        <v>1644</v>
      </c>
    </row>
    <row r="8" spans="1:3" x14ac:dyDescent="0.35">
      <c r="A8" s="25" t="s">
        <v>119</v>
      </c>
      <c r="B8" s="27">
        <v>491</v>
      </c>
      <c r="C8" s="6">
        <v>60</v>
      </c>
    </row>
    <row r="9" spans="1:3" x14ac:dyDescent="0.35">
      <c r="A9" s="25" t="s">
        <v>120</v>
      </c>
      <c r="B9" s="27">
        <v>276</v>
      </c>
      <c r="C9" s="6">
        <v>36</v>
      </c>
    </row>
    <row r="10" spans="1:3" x14ac:dyDescent="0.35">
      <c r="A10" s="25" t="s">
        <v>121</v>
      </c>
      <c r="B10" s="27">
        <v>137</v>
      </c>
      <c r="C10" s="6">
        <v>13</v>
      </c>
    </row>
    <row r="11" spans="1:3" x14ac:dyDescent="0.35">
      <c r="A11" s="25" t="s">
        <v>122</v>
      </c>
      <c r="B11" s="27">
        <v>95</v>
      </c>
      <c r="C11" s="6">
        <v>7</v>
      </c>
    </row>
    <row r="12" spans="1:3" x14ac:dyDescent="0.35">
      <c r="A12" s="25" t="s">
        <v>123</v>
      </c>
      <c r="B12" s="27">
        <v>91</v>
      </c>
      <c r="C12" s="6">
        <v>6</v>
      </c>
    </row>
    <row r="13" spans="1:3" ht="15" thickBot="1" x14ac:dyDescent="0.4">
      <c r="A13" s="25" t="s">
        <v>117</v>
      </c>
      <c r="B13" s="27">
        <v>141</v>
      </c>
      <c r="C13" s="6">
        <v>10</v>
      </c>
    </row>
    <row r="14" spans="1:3" ht="15" thickBot="1" x14ac:dyDescent="0.4">
      <c r="A14" s="39" t="s">
        <v>116</v>
      </c>
      <c r="B14" s="40">
        <v>25450</v>
      </c>
      <c r="C14" s="41">
        <v>1776</v>
      </c>
    </row>
    <row r="16" spans="1:3" x14ac:dyDescent="0.35">
      <c r="A16" s="32" t="s">
        <v>124</v>
      </c>
    </row>
  </sheetData>
  <pageMargins left="0.70000000000000007" right="0.70000000000000007" top="0.75" bottom="0.75" header="0.30000000000000004" footer="0.30000000000000004"/>
  <pageSetup paperSize="9" fitToWidth="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0"/>
  <sheetViews>
    <sheetView zoomScaleNormal="100" workbookViewId="0"/>
  </sheetViews>
  <sheetFormatPr defaultColWidth="9.1796875" defaultRowHeight="14.5" x14ac:dyDescent="0.35"/>
  <cols>
    <col min="1" max="1" width="15.1796875" style="3" customWidth="1"/>
    <col min="2" max="5" width="12" style="3" customWidth="1"/>
    <col min="6" max="6" width="3.7265625" style="3" customWidth="1"/>
    <col min="7" max="10" width="12" style="3" customWidth="1"/>
    <col min="11" max="16384" width="9.1796875" style="3"/>
  </cols>
  <sheetData>
    <row r="2" spans="1:10" ht="15.5" x14ac:dyDescent="0.35">
      <c r="A2" s="2" t="s">
        <v>106</v>
      </c>
    </row>
    <row r="4" spans="1:10" ht="15.5" x14ac:dyDescent="0.35">
      <c r="A4" s="20" t="s">
        <v>126</v>
      </c>
    </row>
    <row r="5" spans="1:10" ht="9" customHeight="1" thickBot="1" x14ac:dyDescent="0.4">
      <c r="A5" s="10"/>
    </row>
    <row r="6" spans="1:10" ht="15" thickBot="1" x14ac:dyDescent="0.4">
      <c r="A6" s="59"/>
      <c r="B6" s="176" t="s">
        <v>127</v>
      </c>
      <c r="C6" s="176"/>
      <c r="D6" s="176"/>
      <c r="E6" s="176"/>
      <c r="F6" s="67"/>
      <c r="G6" s="176" t="s">
        <v>128</v>
      </c>
      <c r="H6" s="176"/>
      <c r="I6" s="176"/>
      <c r="J6" s="176"/>
    </row>
    <row r="7" spans="1:10" ht="23.5" thickBot="1" x14ac:dyDescent="0.4">
      <c r="A7" s="69"/>
      <c r="B7" s="4" t="s">
        <v>113</v>
      </c>
      <c r="C7" s="4" t="s">
        <v>114</v>
      </c>
      <c r="D7" s="4" t="s">
        <v>24</v>
      </c>
      <c r="E7" s="70" t="s">
        <v>129</v>
      </c>
      <c r="F7" s="67"/>
      <c r="G7" s="4" t="s">
        <v>113</v>
      </c>
      <c r="H7" s="60" t="s">
        <v>114</v>
      </c>
      <c r="I7" s="60" t="s">
        <v>24</v>
      </c>
      <c r="J7" s="36" t="s">
        <v>129</v>
      </c>
    </row>
    <row r="8" spans="1:10" x14ac:dyDescent="0.35">
      <c r="A8" s="25" t="s">
        <v>9</v>
      </c>
      <c r="B8" s="26">
        <v>2888</v>
      </c>
      <c r="C8" s="27">
        <v>411</v>
      </c>
      <c r="D8" s="27">
        <v>1</v>
      </c>
      <c r="E8" s="71">
        <v>3300</v>
      </c>
      <c r="F8" s="30"/>
      <c r="G8" s="27">
        <v>558</v>
      </c>
      <c r="H8" s="27">
        <v>107</v>
      </c>
      <c r="I8" s="27">
        <v>0</v>
      </c>
      <c r="J8" s="22">
        <v>665</v>
      </c>
    </row>
    <row r="9" spans="1:10" x14ac:dyDescent="0.35">
      <c r="A9" s="25" t="s">
        <v>130</v>
      </c>
      <c r="B9" s="26">
        <v>14380</v>
      </c>
      <c r="C9" s="26">
        <v>2108</v>
      </c>
      <c r="D9" s="27">
        <v>7</v>
      </c>
      <c r="E9" s="71">
        <v>16495</v>
      </c>
      <c r="F9" s="30"/>
      <c r="G9" s="27">
        <v>921</v>
      </c>
      <c r="H9" s="27">
        <v>104</v>
      </c>
      <c r="I9" s="27">
        <v>0</v>
      </c>
      <c r="J9" s="71">
        <v>1025</v>
      </c>
    </row>
    <row r="10" spans="1:10" x14ac:dyDescent="0.35">
      <c r="A10" s="25" t="s">
        <v>23</v>
      </c>
      <c r="B10" s="27">
        <v>42</v>
      </c>
      <c r="C10" s="27">
        <v>5</v>
      </c>
      <c r="D10" s="27">
        <v>0</v>
      </c>
      <c r="E10" s="22">
        <v>47</v>
      </c>
      <c r="F10" s="30"/>
      <c r="G10" s="27">
        <v>11</v>
      </c>
      <c r="H10" s="27">
        <v>1</v>
      </c>
      <c r="I10" s="27">
        <v>0</v>
      </c>
      <c r="J10" s="22">
        <v>12</v>
      </c>
    </row>
    <row r="11" spans="1:10" x14ac:dyDescent="0.35">
      <c r="A11" s="25" t="s">
        <v>10</v>
      </c>
      <c r="B11" s="27">
        <v>26</v>
      </c>
      <c r="C11" s="27">
        <v>2</v>
      </c>
      <c r="D11" s="27">
        <v>0</v>
      </c>
      <c r="E11" s="22">
        <v>28</v>
      </c>
      <c r="F11" s="30"/>
      <c r="G11" s="27">
        <v>4</v>
      </c>
      <c r="H11" s="27">
        <v>0</v>
      </c>
      <c r="I11" s="27">
        <v>0</v>
      </c>
      <c r="J11" s="22">
        <v>4</v>
      </c>
    </row>
    <row r="12" spans="1:10" x14ac:dyDescent="0.35">
      <c r="A12" s="25" t="s">
        <v>11</v>
      </c>
      <c r="B12" s="27">
        <v>10</v>
      </c>
      <c r="C12" s="27">
        <v>0</v>
      </c>
      <c r="D12" s="27">
        <v>0</v>
      </c>
      <c r="E12" s="22">
        <v>10</v>
      </c>
      <c r="F12" s="30"/>
      <c r="G12" s="27">
        <v>0</v>
      </c>
      <c r="H12" s="27">
        <v>0</v>
      </c>
      <c r="I12" s="27">
        <v>0</v>
      </c>
      <c r="J12" s="22">
        <v>0</v>
      </c>
    </row>
    <row r="13" spans="1:10" x14ac:dyDescent="0.35">
      <c r="A13" s="25" t="s">
        <v>38</v>
      </c>
      <c r="B13" s="27">
        <v>0</v>
      </c>
      <c r="C13" s="27">
        <v>0</v>
      </c>
      <c r="D13" s="27">
        <v>0</v>
      </c>
      <c r="E13" s="22">
        <v>0</v>
      </c>
      <c r="F13" s="30"/>
      <c r="G13" s="27">
        <v>0</v>
      </c>
      <c r="H13" s="27">
        <v>0</v>
      </c>
      <c r="I13" s="27">
        <v>0</v>
      </c>
      <c r="J13" s="22">
        <v>0</v>
      </c>
    </row>
    <row r="14" spans="1:10" x14ac:dyDescent="0.35">
      <c r="A14" s="25" t="s">
        <v>33</v>
      </c>
      <c r="B14" s="27">
        <v>791</v>
      </c>
      <c r="C14" s="27">
        <v>206</v>
      </c>
      <c r="D14" s="27">
        <v>0</v>
      </c>
      <c r="E14" s="22">
        <v>997</v>
      </c>
      <c r="F14" s="30"/>
      <c r="G14" s="27">
        <v>6</v>
      </c>
      <c r="H14" s="27">
        <v>0</v>
      </c>
      <c r="I14" s="27">
        <v>0</v>
      </c>
      <c r="J14" s="22">
        <v>6</v>
      </c>
    </row>
    <row r="15" spans="1:10" x14ac:dyDescent="0.35">
      <c r="A15" s="25" t="s">
        <v>34</v>
      </c>
      <c r="B15" s="26">
        <v>4390</v>
      </c>
      <c r="C15" s="27">
        <v>427</v>
      </c>
      <c r="D15" s="27">
        <v>1</v>
      </c>
      <c r="E15" s="71">
        <v>4818</v>
      </c>
      <c r="F15" s="30"/>
      <c r="G15" s="27">
        <v>68</v>
      </c>
      <c r="H15" s="27">
        <v>3</v>
      </c>
      <c r="I15" s="27">
        <v>0</v>
      </c>
      <c r="J15" s="22">
        <v>71</v>
      </c>
    </row>
    <row r="16" spans="1:10" ht="15" thickBot="1" x14ac:dyDescent="0.4">
      <c r="A16" s="24" t="s">
        <v>131</v>
      </c>
      <c r="B16" s="28">
        <v>19</v>
      </c>
      <c r="C16" s="28">
        <v>2</v>
      </c>
      <c r="D16" s="28">
        <v>0</v>
      </c>
      <c r="E16" s="75">
        <v>21</v>
      </c>
      <c r="F16" s="30"/>
      <c r="G16" s="28">
        <v>3</v>
      </c>
      <c r="H16" s="28">
        <v>0</v>
      </c>
      <c r="I16" s="28">
        <v>0</v>
      </c>
      <c r="J16" s="75">
        <v>3</v>
      </c>
    </row>
    <row r="18" spans="1:1" x14ac:dyDescent="0.35">
      <c r="A18" s="33" t="s">
        <v>133</v>
      </c>
    </row>
    <row r="19" spans="1:1" x14ac:dyDescent="0.35">
      <c r="A19" s="33" t="s">
        <v>134</v>
      </c>
    </row>
    <row r="20" spans="1:1" x14ac:dyDescent="0.35">
      <c r="A20" s="33" t="s">
        <v>132</v>
      </c>
    </row>
  </sheetData>
  <mergeCells count="2">
    <mergeCell ref="B6:E6"/>
    <mergeCell ref="G6:J6"/>
  </mergeCells>
  <pageMargins left="0.70000000000000007" right="0.70000000000000007" top="0.75" bottom="0.75" header="0.30000000000000004" footer="0.30000000000000004"/>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Explanatory_Notes</vt:lpstr>
      <vt:lpstr>Table 1</vt:lpstr>
      <vt:lpstr>Table 2</vt:lpstr>
      <vt:lpstr>Tables 3 and 4</vt:lpstr>
      <vt:lpstr>Table 5</vt:lpstr>
      <vt:lpstr>Figure 3</vt:lpstr>
      <vt:lpstr>Table 6</vt:lpstr>
      <vt:lpstr>Table 7</vt:lpstr>
      <vt:lpstr>Table 8</vt:lpstr>
      <vt:lpstr>Table 9</vt:lpstr>
      <vt:lpstr>Table 10</vt:lpstr>
      <vt:lpstr>Table 11</vt:lpstr>
      <vt:lpstr>Table 12</vt:lpstr>
      <vt:lpstr>Table 13</vt:lpstr>
      <vt:lpstr>Figure 4</vt:lpstr>
      <vt:lpstr>Table 14</vt:lpstr>
      <vt:lpstr>'Table 10'!OLE_LINK1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2018-05-25T13:42:37Z</dcterms:created>
  <dcterms:modified xsi:type="dcterms:W3CDTF">2022-09-01T15:00:27Z</dcterms:modified>
</cp:coreProperties>
</file>