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3736" yWindow="525" windowWidth="15360" windowHeight="8550" tabRatio="884" activeTab="0"/>
  </bookViews>
  <sheets>
    <sheet name="Explanatory Notes" sheetId="1" r:id="rId1"/>
    <sheet name="Breakdown by District 2022.23" sheetId="2" r:id="rId2"/>
    <sheet name="Breakdown by District 2021.22" sheetId="3" r:id="rId3"/>
    <sheet name="Deaths due Security Situation" sheetId="4" r:id="rId4"/>
    <sheet name="Security Related Incidents" sheetId="5" r:id="rId5"/>
    <sheet name="Paramilitary Style Attacks" sheetId="6" r:id="rId6"/>
    <sheet name="Firearms and Explosive finds" sheetId="7" r:id="rId7"/>
    <sheet name="Terrorism Act arrests &amp; charges" sheetId="8" r:id="rId8"/>
  </sheets>
  <definedNames>
    <definedName name="_xlnm.Print_Area" localSheetId="7">'Terrorism Act arrests &amp; charges'!$A$1:$F$299</definedName>
  </definedNames>
  <calcPr fullCalcOnLoad="1"/>
</workbook>
</file>

<file path=xl/sharedStrings.xml><?xml version="1.0" encoding="utf-8"?>
<sst xmlns="http://schemas.openxmlformats.org/spreadsheetml/2006/main" count="426" uniqueCount="120">
  <si>
    <t>Security Related Incidents</t>
  </si>
  <si>
    <t>Shooting Incidents</t>
  </si>
  <si>
    <t>Bombing Incidents</t>
  </si>
  <si>
    <t>Bombings - Devices Used</t>
  </si>
  <si>
    <t>Incendiaries - Incidents</t>
  </si>
  <si>
    <t>Incendiaries - Devices Used</t>
  </si>
  <si>
    <t>TOTAL 1969</t>
  </si>
  <si>
    <t>n/a</t>
  </si>
  <si>
    <t>TOTAL 1970</t>
  </si>
  <si>
    <t>TOTAL 1971</t>
  </si>
  <si>
    <t>TOTAL 1972</t>
  </si>
  <si>
    <t>TOTAL 1973</t>
  </si>
  <si>
    <t>TOTAL 1974</t>
  </si>
  <si>
    <t>TOTAL 1975</t>
  </si>
  <si>
    <t>TOTAL 1976</t>
  </si>
  <si>
    <t>TOTAL 1977</t>
  </si>
  <si>
    <t>TOTAL 1978</t>
  </si>
  <si>
    <t>TOTAL 1979</t>
  </si>
  <si>
    <t>TOTAL 1980</t>
  </si>
  <si>
    <t>TOTAL 1981</t>
  </si>
  <si>
    <t>TOTAL 1982</t>
  </si>
  <si>
    <t>TOTAL 1983</t>
  </si>
  <si>
    <t>TOTAL 1984</t>
  </si>
  <si>
    <t>TOTAL 1985</t>
  </si>
  <si>
    <t>TOTAL 1986</t>
  </si>
  <si>
    <t>TOTAL 1987</t>
  </si>
  <si>
    <t>TOTAL 1988</t>
  </si>
  <si>
    <t>TOTAL 1989</t>
  </si>
  <si>
    <t>TOTAL 1990</t>
  </si>
  <si>
    <t>TOTAL 1991</t>
  </si>
  <si>
    <t>TOTAL 1992</t>
  </si>
  <si>
    <t>TOTAL 1993</t>
  </si>
  <si>
    <t>TOTAL 1994</t>
  </si>
  <si>
    <t>TOTAL 1995</t>
  </si>
  <si>
    <t>TOTAL 1996</t>
  </si>
  <si>
    <t>TOTAL 1997</t>
  </si>
  <si>
    <t>TOTAL 1998</t>
  </si>
  <si>
    <t>TOTAL 1999</t>
  </si>
  <si>
    <t>TOTAL 2000</t>
  </si>
  <si>
    <t>TOTAL 2001</t>
  </si>
  <si>
    <t>TOTAL 2002</t>
  </si>
  <si>
    <t>TOTAL 2003</t>
  </si>
  <si>
    <t>TOTAL 2004</t>
  </si>
  <si>
    <t>TOTAL 2005</t>
  </si>
  <si>
    <t>TOTAL 2006</t>
  </si>
  <si>
    <t>TOTAL 2007</t>
  </si>
  <si>
    <t>TOTAL 2008</t>
  </si>
  <si>
    <t>TOTAL 2009</t>
  </si>
  <si>
    <t>TOTAL 2010</t>
  </si>
  <si>
    <t>TOTAL 2011</t>
  </si>
  <si>
    <t>Firearms and Explosives Finds</t>
  </si>
  <si>
    <t xml:space="preserve">Firearms  </t>
  </si>
  <si>
    <t>Explosives (kgs)</t>
  </si>
  <si>
    <t>Total</t>
  </si>
  <si>
    <t xml:space="preserve">    Total Casualties (Shootings and Assaults)</t>
  </si>
  <si>
    <t>Police</t>
  </si>
  <si>
    <t>Civilian</t>
  </si>
  <si>
    <t xml:space="preserve">     TOTAL</t>
  </si>
  <si>
    <t>Police Reserve</t>
  </si>
  <si>
    <t>Number of persons arrested under Section 41 of the Terrorism Act and subsequently charged (wef 19/2/01)</t>
  </si>
  <si>
    <t>Persons Arrested</t>
  </si>
  <si>
    <t>Persons Charged</t>
  </si>
  <si>
    <t xml:space="preserve"> - </t>
  </si>
  <si>
    <t xml:space="preserve">Army </t>
  </si>
  <si>
    <t>Ulster Defence Regiment / Royal Irish Regiment</t>
  </si>
  <si>
    <t>Firearms found</t>
  </si>
  <si>
    <t>Rounds of ammunition found</t>
  </si>
  <si>
    <t>Explosives found (kgs)</t>
  </si>
  <si>
    <t>Persons arrested under section 41 of the Terrorism Act and subsequently charged</t>
  </si>
  <si>
    <t>Deaths</t>
  </si>
  <si>
    <t>NORTHERN IRELAND</t>
  </si>
  <si>
    <t>Incendiary Incidents</t>
  </si>
  <si>
    <t xml:space="preserve">Persons arrested under section 41 of the Terrorism Act </t>
  </si>
  <si>
    <t>Note:  Figures may have been rounded</t>
  </si>
  <si>
    <t>Further explanations of the data are available in the Security Situation Statistics User Guide.</t>
  </si>
  <si>
    <t>Police Recorded Security Situation Statistics Northern Ireland</t>
  </si>
  <si>
    <t xml:space="preserve">Deaths due to the Security Situation </t>
  </si>
  <si>
    <t>By Loyalist Groups*</t>
  </si>
  <si>
    <t>By Republican Groups*</t>
  </si>
  <si>
    <t>Ammunition</t>
  </si>
  <si>
    <t>TOTAL 2012</t>
  </si>
  <si>
    <t>TOTAL 2013</t>
  </si>
  <si>
    <t>with effect from 19th Feb 2001</t>
  </si>
  <si>
    <t/>
  </si>
  <si>
    <t>TOTAL 2014</t>
  </si>
  <si>
    <t>TOTAL 2015</t>
  </si>
  <si>
    <t>TOTAL 2016</t>
  </si>
  <si>
    <t>*Attribution is as perceived by PSNI based on the information available and does not necessarily indicate the involvement of a paramilitary organisation.</t>
  </si>
  <si>
    <t>Paramilitary Style Shootings **</t>
  </si>
  <si>
    <t>Paramilitary Style Assaults **</t>
  </si>
  <si>
    <t>** Paramilitary style assaults/shootings that result in death are counted as security related deaths and are not reflected in the paramilitary style assault/shooting figures.</t>
  </si>
  <si>
    <t>TOTAL 2017</t>
  </si>
  <si>
    <t>Casualties as a result of paramilitary style assaults</t>
  </si>
  <si>
    <t>Casualties as a result of paramilitary style shootings</t>
  </si>
  <si>
    <t>Casualties as a result of Paramilitary Style Attacks in Northern Ireland</t>
  </si>
  <si>
    <t>1) The number of persons charged in January 2007 has been revised from 9 to 8.</t>
  </si>
  <si>
    <t>2) The number of persons arrested in November 2009 has been revised from 21 to 19.</t>
  </si>
  <si>
    <t>Following examination of pre 2017/18 data in October 2018, it has been necessary to revise two figures in the table below as follows:</t>
  </si>
  <si>
    <t>TOTAL 2018</t>
  </si>
  <si>
    <t>TOTAL 2019</t>
  </si>
  <si>
    <t>TOTAL 2020</t>
  </si>
  <si>
    <t>Lisburn &amp; Castlereagh City</t>
  </si>
  <si>
    <t>Ards &amp; North Down</t>
  </si>
  <si>
    <t>Newry, Mourne &amp; Down</t>
  </si>
  <si>
    <t>Armagh City, Banbridge &amp; Craigavon</t>
  </si>
  <si>
    <t>Mid Ulster</t>
  </si>
  <si>
    <t>Fermanagh &amp; Omagh</t>
  </si>
  <si>
    <t>Derry City &amp; Strabane</t>
  </si>
  <si>
    <t>Causeway Coast &amp; Glens</t>
  </si>
  <si>
    <t>Mid &amp; East Antrim</t>
  </si>
  <si>
    <t>Antrim &amp; Newtownabbey</t>
  </si>
  <si>
    <t>Belfast City</t>
  </si>
  <si>
    <t>Security Situation Statistics Northern Ireland by Police District</t>
  </si>
  <si>
    <t>District</t>
  </si>
  <si>
    <t>TOTAL 2021</t>
  </si>
  <si>
    <t>TOTAL 2022 to date</t>
  </si>
  <si>
    <t>Financial Year 2021/22 (1st April 2021 - 31st March 2022)</t>
  </si>
  <si>
    <t>Financial Year 2022/23 to date</t>
  </si>
  <si>
    <t>Please note:  This information supersedes previously published figures for this financial year.</t>
  </si>
  <si>
    <t xml:space="preserve">Financial Year 2022/23 to date (1st April 2022 - 30th November 2022)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</si>
</sst>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_(* #,##0.00_);_(* \(#,##0.00\);_(* &quot;-&quot;??_);_(@_)"/>
    <numFmt numFmtId="178" formatCode="_(* #,##0_);_(* \(#,##0\);_(* &quot;-&quot;_);_(@_)"/>
    <numFmt numFmtId="179" formatCode="_(&quot;$&quot;* #,##0.00_);_(&quot;$&quot;* \(#,##0.00\);_(&quot;$&quot;* &quot;-&quot;??_);_(@_)"/>
    <numFmt numFmtId="180" formatCode="_(&quot;$&quot;* #,##0_);_(&quot;$&quot;* \(#,##0\);_(&quot;$&quot;* &quot;-&quot;_);_(@_)"/>
    <numFmt numFmtId="181" formatCode="###0"/>
    <numFmt numFmtId="182" formatCode="####.00"/>
    <numFmt numFmtId="183" formatCode="###0.00"/>
    <numFmt numFmtId="184" formatCode="###0.0"/>
    <numFmt numFmtId="185" formatCode="####.0"/>
    <numFmt numFmtId="186" formatCode="####"/>
    <numFmt numFmtId="187" formatCode="mmm\-yyyy"/>
    <numFmt numFmtId="188" formatCode="dd\-mmm\-yyyy"/>
    <numFmt numFmtId="189" formatCode="[$-809]d\ mmmm\ yyyy;@"/>
    <numFmt numFmtId="190" formatCode="0.000000000000000000000000000000000"/>
    <numFmt numFmtId="191" formatCode="0.000000000000000000000000000000000000000000"/>
    <numFmt numFmtId="192" formatCode="#,##0.0000"/>
    <numFmt numFmtId="193" formatCode="#,##0.00000"/>
    <numFmt numFmtId="194" formatCode="0;[Red]0"/>
  </numFmts>
  <fonts count="39">
    <font>
      <sz val="10"/>
      <name val="Arial"/>
      <family val="0"/>
    </font>
    <font>
      <sz val="8"/>
      <name val="Arial"/>
      <family val="2"/>
    </font>
    <font>
      <u val="single"/>
      <sz val="10"/>
      <color indexed="12"/>
      <name val="Arial"/>
      <family val="2"/>
    </font>
    <font>
      <u val="single"/>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2"/>
      <color indexed="61"/>
      <name val="Arial"/>
      <family val="2"/>
    </font>
    <font>
      <b/>
      <sz val="10"/>
      <color indexed="9"/>
      <name val="Arial"/>
      <family val="2"/>
    </font>
    <font>
      <i/>
      <sz val="10"/>
      <name val="Arial"/>
      <family val="2"/>
    </font>
    <font>
      <b/>
      <i/>
      <sz val="10"/>
      <name val="Arial"/>
      <family val="2"/>
    </font>
    <font>
      <b/>
      <sz val="12"/>
      <color indexed="21"/>
      <name val="Arial"/>
      <family val="2"/>
    </font>
    <font>
      <sz val="10"/>
      <color indexed="21"/>
      <name val="Arial"/>
      <family val="2"/>
    </font>
    <font>
      <b/>
      <sz val="10"/>
      <color indexed="25"/>
      <name val="Arial"/>
      <family val="0"/>
    </font>
    <font>
      <sz val="10"/>
      <color indexed="8"/>
      <name val="Arial"/>
      <family val="0"/>
    </font>
    <font>
      <b/>
      <sz val="10"/>
      <color indexed="8"/>
      <name val="Arial"/>
      <family val="0"/>
    </font>
    <font>
      <u val="single"/>
      <sz val="10"/>
      <color indexed="25"/>
      <name val="Arial"/>
      <family val="0"/>
    </font>
    <font>
      <b/>
      <sz val="10"/>
      <color indexed="21"/>
      <name val="Arial"/>
      <family val="0"/>
    </font>
    <font>
      <u val="single"/>
      <sz val="10"/>
      <color indexed="8"/>
      <name val="Arial"/>
      <family val="0"/>
    </font>
    <font>
      <u val="single"/>
      <sz val="10"/>
      <color indexed="21"/>
      <name val="Arial"/>
      <family val="0"/>
    </font>
    <font>
      <sz val="11"/>
      <color theme="1"/>
      <name val="Calibri"/>
      <family val="2"/>
    </font>
    <font>
      <b/>
      <sz val="12"/>
      <color rgb="FF0E3C37"/>
      <name val="Arial"/>
      <family val="2"/>
    </font>
    <font>
      <b/>
      <sz val="10"/>
      <color theme="0"/>
      <name val="Arial"/>
      <family val="2"/>
    </font>
    <font>
      <sz val="10"/>
      <color rgb="FF0E3C37"/>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0E3C37"/>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medium"/>
      <right style="medium"/>
      <top style="thin"/>
      <bottom style="thin"/>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medium"/>
      <right style="thin"/>
      <top style="thin"/>
      <bottom style="thin"/>
    </border>
    <border>
      <left style="medium"/>
      <right style="thin"/>
      <top style="thin"/>
      <bottom style="medium"/>
    </border>
    <border>
      <left style="medium"/>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thin"/>
    </border>
    <border>
      <left style="thin"/>
      <right style="medium"/>
      <top style="thin"/>
      <bottom style="thin"/>
    </border>
    <border>
      <left style="medium"/>
      <right style="medium"/>
      <top>
        <color indexed="63"/>
      </top>
      <bottom>
        <color indexed="63"/>
      </bottom>
    </border>
    <border>
      <left style="medium"/>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s>
  <cellStyleXfs count="2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8" fillId="21" borderId="2"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5" fillId="0" borderId="0">
      <alignment/>
      <protection/>
    </xf>
    <xf numFmtId="0" fontId="4" fillId="23" borderId="7" applyNumberFormat="0" applyFont="0" applyAlignment="0" applyProtection="0"/>
    <xf numFmtId="0" fontId="4" fillId="23" borderId="7" applyNumberFormat="0" applyFont="0" applyAlignment="0" applyProtection="0"/>
    <xf numFmtId="0" fontId="17" fillId="20" borderId="8" applyNumberFormat="0" applyAlignment="0" applyProtection="0"/>
    <xf numFmtId="0" fontId="17" fillId="20" borderId="8" applyNumberFormat="0" applyAlignment="0" applyProtection="0"/>
    <xf numFmtId="9" fontId="0" fillId="0" borderId="0" applyFont="0" applyFill="0" applyBorder="0" applyAlignment="0" applyProtection="0"/>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4"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137">
    <xf numFmtId="0" fontId="0" fillId="0" borderId="0" xfId="0" applyAlignment="1">
      <alignment/>
    </xf>
    <xf numFmtId="0" fontId="22" fillId="0" borderId="0" xfId="0" applyFont="1" applyAlignment="1">
      <alignment/>
    </xf>
    <xf numFmtId="3" fontId="0" fillId="0" borderId="0" xfId="0" applyNumberFormat="1" applyAlignment="1">
      <alignment/>
    </xf>
    <xf numFmtId="1" fontId="0" fillId="0" borderId="0" xfId="0" applyNumberFormat="1" applyAlignment="1">
      <alignment horizontal="right"/>
    </xf>
    <xf numFmtId="1" fontId="0" fillId="0" borderId="0" xfId="0" applyNumberFormat="1" applyAlignment="1">
      <alignment/>
    </xf>
    <xf numFmtId="0" fontId="21" fillId="0" borderId="0" xfId="0" applyFont="1" applyAlignment="1">
      <alignment/>
    </xf>
    <xf numFmtId="17" fontId="24" fillId="0" borderId="10" xfId="0" applyNumberFormat="1" applyFont="1" applyBorder="1" applyAlignment="1">
      <alignment horizontal="right" vertical="center"/>
    </xf>
    <xf numFmtId="3" fontId="0" fillId="0" borderId="11" xfId="0" applyNumberFormat="1" applyBorder="1" applyAlignment="1">
      <alignment horizontal="right" vertical="center"/>
    </xf>
    <xf numFmtId="3" fontId="0" fillId="0" borderId="0" xfId="0" applyNumberFormat="1" applyBorder="1" applyAlignment="1">
      <alignment horizontal="right" vertical="center"/>
    </xf>
    <xf numFmtId="0" fontId="0" fillId="0" borderId="0" xfId="0" applyBorder="1" applyAlignment="1">
      <alignment horizontal="right" vertical="center"/>
    </xf>
    <xf numFmtId="1" fontId="0" fillId="0" borderId="10" xfId="0" applyNumberFormat="1" applyBorder="1" applyAlignment="1">
      <alignment horizontal="right" vertical="center"/>
    </xf>
    <xf numFmtId="0" fontId="25" fillId="0" borderId="12" xfId="0" applyFont="1" applyBorder="1" applyAlignment="1">
      <alignment horizontal="right" vertical="center"/>
    </xf>
    <xf numFmtId="3" fontId="21" fillId="0" borderId="12" xfId="0" applyNumberFormat="1" applyFont="1" applyBorder="1" applyAlignment="1">
      <alignment horizontal="right" vertical="center"/>
    </xf>
    <xf numFmtId="3" fontId="0" fillId="0" borderId="10" xfId="0" applyNumberFormat="1" applyBorder="1" applyAlignment="1">
      <alignment horizontal="right" vertical="center"/>
    </xf>
    <xf numFmtId="1" fontId="21" fillId="0" borderId="13" xfId="0" applyNumberFormat="1" applyFont="1" applyBorder="1" applyAlignment="1">
      <alignment horizontal="right" vertical="center"/>
    </xf>
    <xf numFmtId="0" fontId="0" fillId="0" borderId="0" xfId="0" applyFill="1" applyAlignment="1">
      <alignment/>
    </xf>
    <xf numFmtId="0" fontId="0" fillId="0" borderId="0" xfId="0" applyBorder="1" applyAlignment="1">
      <alignment/>
    </xf>
    <xf numFmtId="0" fontId="0" fillId="0" borderId="14" xfId="0" applyBorder="1" applyAlignment="1">
      <alignment/>
    </xf>
    <xf numFmtId="3" fontId="21" fillId="0" borderId="15" xfId="0" applyNumberFormat="1" applyFont="1" applyBorder="1" applyAlignment="1">
      <alignment horizontal="right" vertical="center"/>
    </xf>
    <xf numFmtId="0" fontId="0" fillId="0" borderId="0" xfId="0" applyFont="1" applyAlignment="1">
      <alignment/>
    </xf>
    <xf numFmtId="0" fontId="0" fillId="0" borderId="0" xfId="0" applyNumberFormat="1" applyFill="1" applyBorder="1" applyAlignment="1" applyProtection="1">
      <alignment/>
      <protection/>
    </xf>
    <xf numFmtId="3" fontId="0" fillId="0" borderId="11" xfId="0" applyNumberFormat="1" applyFill="1" applyBorder="1" applyAlignment="1">
      <alignment horizontal="right" vertical="center"/>
    </xf>
    <xf numFmtId="3" fontId="0" fillId="0" borderId="0" xfId="0" applyNumberFormat="1" applyFill="1" applyBorder="1" applyAlignment="1">
      <alignment horizontal="right" vertical="center"/>
    </xf>
    <xf numFmtId="0" fontId="0" fillId="0" borderId="0" xfId="0" applyFill="1" applyBorder="1" applyAlignment="1">
      <alignment horizontal="right" vertical="center"/>
    </xf>
    <xf numFmtId="1" fontId="0" fillId="0" borderId="10" xfId="0" applyNumberFormat="1" applyFill="1" applyBorder="1" applyAlignment="1">
      <alignment horizontal="right" vertical="center"/>
    </xf>
    <xf numFmtId="3" fontId="0" fillId="0" borderId="10" xfId="0" applyNumberFormat="1" applyFill="1" applyBorder="1" applyAlignment="1">
      <alignment horizontal="right" vertical="center"/>
    </xf>
    <xf numFmtId="2" fontId="0" fillId="0" borderId="10" xfId="0" applyNumberFormat="1" applyBorder="1" applyAlignment="1">
      <alignment horizontal="right" vertical="center"/>
    </xf>
    <xf numFmtId="2" fontId="0" fillId="0" borderId="10" xfId="0" applyNumberFormat="1" applyFill="1" applyBorder="1" applyAlignment="1">
      <alignment horizontal="right" vertical="center"/>
    </xf>
    <xf numFmtId="4" fontId="0" fillId="0" borderId="10" xfId="0" applyNumberFormat="1" applyBorder="1" applyAlignment="1">
      <alignment horizontal="right" vertical="center"/>
    </xf>
    <xf numFmtId="3" fontId="21" fillId="0" borderId="12" xfId="0" applyNumberFormat="1" applyFont="1" applyFill="1" applyBorder="1" applyAlignment="1">
      <alignment horizontal="right" vertical="center"/>
    </xf>
    <xf numFmtId="4" fontId="21" fillId="0" borderId="16" xfId="0" applyNumberFormat="1" applyFont="1" applyBorder="1" applyAlignment="1">
      <alignment horizontal="right" vertical="center"/>
    </xf>
    <xf numFmtId="3" fontId="0" fillId="0" borderId="17" xfId="0" applyNumberFormat="1" applyBorder="1" applyAlignment="1">
      <alignment horizontal="right" vertical="center"/>
    </xf>
    <xf numFmtId="3" fontId="0" fillId="0" borderId="18" xfId="0" applyNumberFormat="1" applyBorder="1" applyAlignment="1">
      <alignment horizontal="right" vertical="center"/>
    </xf>
    <xf numFmtId="3" fontId="0" fillId="0" borderId="18" xfId="0" applyNumberFormat="1" applyFill="1" applyBorder="1" applyAlignment="1">
      <alignment horizontal="right" vertical="center"/>
    </xf>
    <xf numFmtId="3" fontId="21" fillId="0" borderId="19" xfId="0" applyNumberFormat="1" applyFont="1" applyBorder="1" applyAlignment="1">
      <alignment horizontal="right" vertical="center"/>
    </xf>
    <xf numFmtId="0" fontId="25" fillId="0" borderId="20" xfId="0" applyFont="1" applyBorder="1" applyAlignment="1">
      <alignment horizontal="right" vertical="center"/>
    </xf>
    <xf numFmtId="0" fontId="25" fillId="0" borderId="21" xfId="0" applyFont="1" applyBorder="1" applyAlignment="1">
      <alignment horizontal="right" vertical="center"/>
    </xf>
    <xf numFmtId="17" fontId="24" fillId="0" borderId="22" xfId="0" applyNumberFormat="1" applyFont="1" applyBorder="1" applyAlignment="1">
      <alignment horizontal="right" vertical="center"/>
    </xf>
    <xf numFmtId="1" fontId="0" fillId="0" borderId="14" xfId="0" applyNumberFormat="1" applyBorder="1" applyAlignment="1">
      <alignment horizontal="right" vertical="center"/>
    </xf>
    <xf numFmtId="0" fontId="0" fillId="0" borderId="23" xfId="0" applyBorder="1" applyAlignment="1">
      <alignment horizontal="right" vertical="center"/>
    </xf>
    <xf numFmtId="0" fontId="0" fillId="0" borderId="14" xfId="0" applyBorder="1" applyAlignment="1">
      <alignment horizontal="right" vertical="center"/>
    </xf>
    <xf numFmtId="0" fontId="0" fillId="0" borderId="24" xfId="0" applyBorder="1" applyAlignment="1">
      <alignment horizontal="right" vertical="center"/>
    </xf>
    <xf numFmtId="1" fontId="0" fillId="0" borderId="14" xfId="0" applyNumberFormat="1" applyFill="1" applyBorder="1" applyAlignment="1">
      <alignment horizontal="right" vertical="center"/>
    </xf>
    <xf numFmtId="3" fontId="21" fillId="0" borderId="25" xfId="0" applyNumberFormat="1" applyFont="1" applyBorder="1" applyAlignment="1">
      <alignment horizontal="right" vertical="center"/>
    </xf>
    <xf numFmtId="3" fontId="21" fillId="0" borderId="26" xfId="0" applyNumberFormat="1" applyFont="1" applyBorder="1" applyAlignment="1">
      <alignment horizontal="right" vertical="center"/>
    </xf>
    <xf numFmtId="3" fontId="0" fillId="0" borderId="15" xfId="0" applyNumberFormat="1" applyFont="1" applyBorder="1" applyAlignment="1">
      <alignment horizontal="right" vertical="center"/>
    </xf>
    <xf numFmtId="3" fontId="0" fillId="0" borderId="19" xfId="0" applyNumberFormat="1" applyFont="1" applyBorder="1" applyAlignment="1">
      <alignment horizontal="right" vertical="center"/>
    </xf>
    <xf numFmtId="0" fontId="0" fillId="0" borderId="27" xfId="0" applyFont="1" applyBorder="1" applyAlignment="1">
      <alignment horizontal="right" vertical="center"/>
    </xf>
    <xf numFmtId="1" fontId="0" fillId="0" borderId="27" xfId="0" applyNumberFormat="1" applyFont="1" applyBorder="1" applyAlignment="1">
      <alignment horizontal="right" vertical="center"/>
    </xf>
    <xf numFmtId="3" fontId="0" fillId="0" borderId="26" xfId="0" applyNumberFormat="1" applyFont="1" applyBorder="1" applyAlignment="1">
      <alignment horizontal="right" vertical="center"/>
    </xf>
    <xf numFmtId="0" fontId="0" fillId="0" borderId="0" xfId="0" applyAlignment="1" quotePrefix="1">
      <alignment/>
    </xf>
    <xf numFmtId="0" fontId="0" fillId="0" borderId="0" xfId="0" applyFill="1" applyBorder="1" applyAlignment="1">
      <alignment horizontal="center"/>
    </xf>
    <xf numFmtId="2" fontId="0" fillId="0" borderId="0" xfId="0" applyNumberFormat="1" applyFill="1" applyBorder="1" applyAlignment="1">
      <alignment horizontal="center"/>
    </xf>
    <xf numFmtId="0" fontId="0" fillId="0" borderId="14" xfId="0" applyBorder="1" applyAlignment="1">
      <alignment horizontal="center"/>
    </xf>
    <xf numFmtId="3" fontId="0" fillId="0" borderId="0" xfId="0" applyNumberFormat="1" applyFill="1" applyBorder="1" applyAlignment="1">
      <alignment horizontal="center"/>
    </xf>
    <xf numFmtId="3" fontId="21" fillId="0" borderId="12" xfId="0" applyNumberFormat="1" applyFont="1" applyBorder="1" applyAlignment="1">
      <alignment vertical="center"/>
    </xf>
    <xf numFmtId="3" fontId="21" fillId="0" borderId="16" xfId="0" applyNumberFormat="1" applyFont="1" applyBorder="1" applyAlignment="1">
      <alignment vertical="center"/>
    </xf>
    <xf numFmtId="0" fontId="21" fillId="0" borderId="15" xfId="0" applyFont="1" applyBorder="1" applyAlignment="1">
      <alignment vertical="center"/>
    </xf>
    <xf numFmtId="1" fontId="21" fillId="0" borderId="13" xfId="0" applyNumberFormat="1" applyFont="1" applyBorder="1" applyAlignment="1">
      <alignment vertical="center"/>
    </xf>
    <xf numFmtId="3" fontId="0" fillId="0" borderId="11" xfId="0" applyNumberFormat="1" applyBorder="1" applyAlignment="1">
      <alignment vertical="center"/>
    </xf>
    <xf numFmtId="3" fontId="0" fillId="0" borderId="0" xfId="0" applyNumberFormat="1" applyBorder="1" applyAlignment="1">
      <alignment vertical="center"/>
    </xf>
    <xf numFmtId="3" fontId="0" fillId="0" borderId="10" xfId="0" applyNumberFormat="1" applyBorder="1" applyAlignment="1">
      <alignment vertical="center"/>
    </xf>
    <xf numFmtId="0" fontId="0" fillId="0" borderId="0" xfId="0" applyBorder="1" applyAlignment="1">
      <alignment vertical="center"/>
    </xf>
    <xf numFmtId="1" fontId="0" fillId="0" borderId="28" xfId="0" applyNumberFormat="1" applyBorder="1" applyAlignment="1">
      <alignment vertical="center"/>
    </xf>
    <xf numFmtId="3" fontId="21" fillId="0" borderId="15" xfId="0" applyNumberFormat="1" applyFont="1" applyBorder="1" applyAlignment="1">
      <alignment vertical="center"/>
    </xf>
    <xf numFmtId="3" fontId="21" fillId="0" borderId="19" xfId="0" applyNumberFormat="1" applyFont="1" applyBorder="1" applyAlignment="1">
      <alignment vertical="center"/>
    </xf>
    <xf numFmtId="0" fontId="21" fillId="0" borderId="26" xfId="0" applyFont="1" applyBorder="1" applyAlignment="1">
      <alignment vertical="center"/>
    </xf>
    <xf numFmtId="3" fontId="0" fillId="0" borderId="11" xfId="0" applyNumberFormat="1" applyFill="1" applyBorder="1" applyAlignment="1">
      <alignment vertical="center"/>
    </xf>
    <xf numFmtId="3" fontId="0" fillId="0" borderId="0" xfId="0" applyNumberFormat="1" applyFill="1" applyBorder="1" applyAlignment="1">
      <alignment vertical="center"/>
    </xf>
    <xf numFmtId="3" fontId="0" fillId="0" borderId="10" xfId="0" applyNumberFormat="1" applyFill="1" applyBorder="1" applyAlignment="1">
      <alignment vertical="center"/>
    </xf>
    <xf numFmtId="0" fontId="0" fillId="0" borderId="0" xfId="0" applyFill="1" applyBorder="1" applyAlignment="1">
      <alignment vertical="center"/>
    </xf>
    <xf numFmtId="1" fontId="0" fillId="0" borderId="28" xfId="0" applyNumberFormat="1" applyFill="1" applyBorder="1" applyAlignment="1">
      <alignment vertical="center"/>
    </xf>
    <xf numFmtId="1" fontId="21" fillId="0" borderId="29" xfId="0" applyNumberFormat="1" applyFont="1" applyBorder="1" applyAlignment="1">
      <alignment vertical="center"/>
    </xf>
    <xf numFmtId="1" fontId="21" fillId="0" borderId="29" xfId="0" applyNumberFormat="1" applyFont="1" applyBorder="1" applyAlignment="1">
      <alignment horizontal="right" vertical="center"/>
    </xf>
    <xf numFmtId="0" fontId="0" fillId="0" borderId="0" xfId="0" applyFont="1" applyFill="1" applyBorder="1" applyAlignment="1">
      <alignment/>
    </xf>
    <xf numFmtId="0" fontId="21" fillId="24" borderId="30" xfId="0" applyFont="1" applyFill="1" applyBorder="1" applyAlignment="1">
      <alignment horizontal="left"/>
    </xf>
    <xf numFmtId="0" fontId="21" fillId="24" borderId="30" xfId="0" applyFont="1" applyFill="1" applyBorder="1" applyAlignment="1">
      <alignment horizontal="center"/>
    </xf>
    <xf numFmtId="3" fontId="21" fillId="24" borderId="30" xfId="0" applyNumberFormat="1" applyFont="1" applyFill="1" applyBorder="1" applyAlignment="1">
      <alignment horizontal="center"/>
    </xf>
    <xf numFmtId="2" fontId="21" fillId="24" borderId="30" xfId="0" applyNumberFormat="1" applyFont="1" applyFill="1" applyBorder="1" applyAlignment="1">
      <alignment horizontal="center"/>
    </xf>
    <xf numFmtId="0" fontId="21" fillId="24" borderId="31" xfId="0" applyFont="1" applyFill="1" applyBorder="1" applyAlignment="1">
      <alignment horizontal="center"/>
    </xf>
    <xf numFmtId="1" fontId="0" fillId="0" borderId="0" xfId="0" applyNumberFormat="1" applyFill="1" applyBorder="1" applyAlignment="1">
      <alignment horizontal="center"/>
    </xf>
    <xf numFmtId="1" fontId="21" fillId="24" borderId="30" xfId="0" applyNumberFormat="1" applyFont="1" applyFill="1" applyBorder="1" applyAlignment="1">
      <alignment horizontal="center"/>
    </xf>
    <xf numFmtId="0" fontId="25" fillId="0" borderId="32" xfId="0" applyFont="1" applyBorder="1" applyAlignment="1">
      <alignment horizontal="right" vertical="center"/>
    </xf>
    <xf numFmtId="1" fontId="21" fillId="0" borderId="33" xfId="0" applyNumberFormat="1" applyFont="1" applyBorder="1" applyAlignment="1">
      <alignment horizontal="right" vertical="center"/>
    </xf>
    <xf numFmtId="0" fontId="24" fillId="0" borderId="0" xfId="0" applyFont="1" applyAlignment="1">
      <alignment/>
    </xf>
    <xf numFmtId="0" fontId="25" fillId="0" borderId="34" xfId="0" applyFont="1" applyBorder="1" applyAlignment="1">
      <alignment horizontal="right" vertical="center"/>
    </xf>
    <xf numFmtId="4" fontId="21" fillId="0" borderId="12" xfId="0" applyNumberFormat="1" applyFont="1" applyBorder="1" applyAlignment="1">
      <alignment horizontal="right" vertical="center"/>
    </xf>
    <xf numFmtId="3" fontId="0" fillId="0" borderId="0" xfId="0" applyNumberFormat="1" applyFont="1" applyBorder="1" applyAlignment="1">
      <alignment vertical="center"/>
    </xf>
    <xf numFmtId="1" fontId="0" fillId="0" borderId="0" xfId="101" applyNumberFormat="1" applyFont="1" applyFill="1" applyBorder="1" applyAlignment="1">
      <alignment vertical="center"/>
    </xf>
    <xf numFmtId="4" fontId="0" fillId="0" borderId="0" xfId="0" applyNumberFormat="1" applyAlignment="1">
      <alignment/>
    </xf>
    <xf numFmtId="3" fontId="0" fillId="0" borderId="12" xfId="0" applyNumberFormat="1" applyFont="1" applyBorder="1" applyAlignment="1">
      <alignment horizontal="right" vertical="center"/>
    </xf>
    <xf numFmtId="0" fontId="0" fillId="0" borderId="15" xfId="0" applyFont="1" applyBorder="1" applyAlignment="1">
      <alignment horizontal="right" vertical="center"/>
    </xf>
    <xf numFmtId="3" fontId="0" fillId="0" borderId="17" xfId="0" applyNumberFormat="1" applyFont="1" applyBorder="1" applyAlignment="1">
      <alignment horizontal="right" vertical="center"/>
    </xf>
    <xf numFmtId="0" fontId="0" fillId="0" borderId="35" xfId="0" applyFont="1" applyBorder="1" applyAlignment="1">
      <alignment horizontal="right" vertical="center"/>
    </xf>
    <xf numFmtId="3" fontId="0" fillId="0" borderId="36" xfId="0" applyNumberFormat="1" applyFont="1" applyBorder="1" applyAlignment="1">
      <alignment horizontal="right" vertical="center"/>
    </xf>
    <xf numFmtId="3" fontId="0" fillId="0" borderId="37" xfId="0" applyNumberFormat="1" applyFont="1" applyBorder="1" applyAlignment="1">
      <alignment horizontal="right" vertical="center"/>
    </xf>
    <xf numFmtId="1" fontId="0" fillId="0" borderId="38" xfId="0" applyNumberFormat="1" applyFont="1" applyBorder="1" applyAlignment="1">
      <alignment horizontal="center"/>
    </xf>
    <xf numFmtId="2" fontId="0" fillId="0" borderId="38" xfId="0" applyNumberFormat="1" applyFont="1" applyBorder="1" applyAlignment="1">
      <alignment horizontal="center"/>
    </xf>
    <xf numFmtId="1" fontId="0" fillId="0" borderId="39" xfId="0" applyNumberFormat="1" applyFont="1" applyBorder="1" applyAlignment="1">
      <alignment horizontal="center"/>
    </xf>
    <xf numFmtId="3" fontId="21" fillId="0" borderId="40" xfId="0" applyNumberFormat="1" applyFont="1" applyBorder="1" applyAlignment="1">
      <alignment horizontal="right" vertical="center"/>
    </xf>
    <xf numFmtId="3" fontId="21" fillId="0" borderId="23" xfId="0" applyNumberFormat="1" applyFont="1" applyBorder="1" applyAlignment="1">
      <alignment horizontal="right" vertical="center"/>
    </xf>
    <xf numFmtId="3" fontId="21" fillId="0" borderId="37" xfId="0" applyNumberFormat="1" applyFont="1" applyBorder="1" applyAlignment="1">
      <alignment vertical="center"/>
    </xf>
    <xf numFmtId="3" fontId="21" fillId="0" borderId="25" xfId="0" applyNumberFormat="1" applyFont="1" applyBorder="1" applyAlignment="1">
      <alignment vertical="center"/>
    </xf>
    <xf numFmtId="3" fontId="21" fillId="0" borderId="41" xfId="0" applyNumberFormat="1" applyFont="1" applyBorder="1" applyAlignment="1">
      <alignment vertical="center"/>
    </xf>
    <xf numFmtId="0" fontId="21" fillId="0" borderId="42" xfId="0" applyFont="1" applyBorder="1" applyAlignment="1">
      <alignment vertical="center"/>
    </xf>
    <xf numFmtId="0" fontId="36" fillId="0" borderId="0" xfId="0" applyFont="1" applyAlignment="1">
      <alignment/>
    </xf>
    <xf numFmtId="3" fontId="23" fillId="25" borderId="30" xfId="0" applyNumberFormat="1" applyFont="1" applyFill="1" applyBorder="1" applyAlignment="1">
      <alignment horizontal="left" vertical="center" wrapText="1"/>
    </xf>
    <xf numFmtId="3" fontId="23" fillId="25" borderId="30" xfId="0" applyNumberFormat="1" applyFont="1" applyFill="1" applyBorder="1" applyAlignment="1">
      <alignment horizontal="center" vertical="center" wrapText="1"/>
    </xf>
    <xf numFmtId="3" fontId="23" fillId="25" borderId="31" xfId="0" applyNumberFormat="1" applyFont="1" applyFill="1" applyBorder="1" applyAlignment="1">
      <alignment horizontal="center" vertical="center" wrapText="1"/>
    </xf>
    <xf numFmtId="3" fontId="37" fillId="25" borderId="30" xfId="0" applyNumberFormat="1" applyFont="1" applyFill="1" applyBorder="1" applyAlignment="1">
      <alignment horizontal="left" vertical="center" wrapText="1"/>
    </xf>
    <xf numFmtId="3" fontId="37" fillId="25" borderId="30" xfId="0" applyNumberFormat="1" applyFont="1" applyFill="1" applyBorder="1" applyAlignment="1">
      <alignment horizontal="center" vertical="center" wrapText="1"/>
    </xf>
    <xf numFmtId="3" fontId="37" fillId="25" borderId="31" xfId="0" applyNumberFormat="1" applyFont="1" applyFill="1" applyBorder="1" applyAlignment="1">
      <alignment horizontal="center" vertical="center" wrapText="1"/>
    </xf>
    <xf numFmtId="0" fontId="23" fillId="25" borderId="43" xfId="0" applyFont="1" applyFill="1" applyBorder="1" applyAlignment="1">
      <alignment horizontal="left" vertical="center"/>
    </xf>
    <xf numFmtId="3" fontId="23" fillId="25" borderId="44" xfId="0" applyNumberFormat="1" applyFont="1" applyFill="1" applyBorder="1" applyAlignment="1">
      <alignment horizontal="center" vertical="center" wrapText="1"/>
    </xf>
    <xf numFmtId="0" fontId="23" fillId="25" borderId="45" xfId="0" applyFont="1" applyFill="1" applyBorder="1" applyAlignment="1">
      <alignment vertical="center" wrapText="1"/>
    </xf>
    <xf numFmtId="1" fontId="0" fillId="25" borderId="46" xfId="0" applyNumberFormat="1" applyFill="1" applyBorder="1" applyAlignment="1">
      <alignment/>
    </xf>
    <xf numFmtId="3" fontId="23" fillId="25" borderId="15" xfId="0" applyNumberFormat="1" applyFont="1" applyFill="1" applyBorder="1" applyAlignment="1">
      <alignment horizontal="center" vertical="center" wrapText="1"/>
    </xf>
    <xf numFmtId="3" fontId="23" fillId="25" borderId="19" xfId="0" applyNumberFormat="1" applyFont="1" applyFill="1" applyBorder="1" applyAlignment="1">
      <alignment horizontal="center" vertical="center" wrapText="1"/>
    </xf>
    <xf numFmtId="3" fontId="23" fillId="25" borderId="16" xfId="0" applyNumberFormat="1" applyFont="1" applyFill="1" applyBorder="1" applyAlignment="1">
      <alignment horizontal="center" vertical="center" wrapText="1"/>
    </xf>
    <xf numFmtId="3" fontId="23" fillId="25" borderId="26" xfId="0" applyNumberFormat="1" applyFont="1" applyFill="1" applyBorder="1" applyAlignment="1">
      <alignment horizontal="center" vertical="center" wrapText="1"/>
    </xf>
    <xf numFmtId="0" fontId="23" fillId="25" borderId="47" xfId="0" applyFont="1" applyFill="1" applyBorder="1" applyAlignment="1">
      <alignment vertical="center" wrapText="1"/>
    </xf>
    <xf numFmtId="0" fontId="38" fillId="0" borderId="0" xfId="0" applyFont="1" applyAlignment="1">
      <alignment/>
    </xf>
    <xf numFmtId="1" fontId="23" fillId="25" borderId="26" xfId="0" applyNumberFormat="1" applyFont="1" applyFill="1" applyBorder="1" applyAlignment="1">
      <alignment horizontal="center" vertical="center" wrapText="1"/>
    </xf>
    <xf numFmtId="0" fontId="23" fillId="25" borderId="48" xfId="0" applyFont="1" applyFill="1" applyBorder="1" applyAlignment="1">
      <alignment horizontal="left" vertical="center"/>
    </xf>
    <xf numFmtId="3" fontId="23" fillId="25" borderId="49" xfId="0" applyNumberFormat="1" applyFont="1" applyFill="1" applyBorder="1" applyAlignment="1">
      <alignment horizontal="center" vertical="center" wrapText="1"/>
    </xf>
    <xf numFmtId="3" fontId="23" fillId="25" borderId="48" xfId="0" applyNumberFormat="1" applyFont="1" applyFill="1" applyBorder="1" applyAlignment="1">
      <alignment horizontal="center" vertical="center" wrapText="1"/>
    </xf>
    <xf numFmtId="0" fontId="0" fillId="0" borderId="14" xfId="0" applyFill="1" applyBorder="1" applyAlignment="1">
      <alignment horizontal="center"/>
    </xf>
    <xf numFmtId="0" fontId="23" fillId="25" borderId="50" xfId="0" applyFont="1" applyFill="1" applyBorder="1" applyAlignment="1">
      <alignment horizontal="left" vertical="center"/>
    </xf>
    <xf numFmtId="0" fontId="23" fillId="25" borderId="51" xfId="0" applyFont="1" applyFill="1" applyBorder="1" applyAlignment="1">
      <alignment horizontal="left" vertical="center"/>
    </xf>
    <xf numFmtId="0" fontId="23" fillId="25" borderId="52" xfId="0" applyFont="1" applyFill="1" applyBorder="1" applyAlignment="1">
      <alignment horizontal="center" vertical="center"/>
    </xf>
    <xf numFmtId="0" fontId="23" fillId="25" borderId="44" xfId="0" applyFont="1" applyFill="1" applyBorder="1" applyAlignment="1">
      <alignment horizontal="center" vertical="center"/>
    </xf>
    <xf numFmtId="0" fontId="23" fillId="25" borderId="45" xfId="0" applyFont="1" applyFill="1" applyBorder="1" applyAlignment="1">
      <alignment horizontal="center" vertical="center"/>
    </xf>
    <xf numFmtId="0" fontId="23" fillId="25" borderId="17" xfId="0" applyFont="1" applyFill="1" applyBorder="1" applyAlignment="1">
      <alignment horizontal="left" vertical="center"/>
    </xf>
    <xf numFmtId="0" fontId="23" fillId="25" borderId="48" xfId="0" applyFont="1" applyFill="1" applyBorder="1" applyAlignment="1">
      <alignment horizontal="left" vertical="center"/>
    </xf>
    <xf numFmtId="0" fontId="23" fillId="25" borderId="15" xfId="0" applyFont="1" applyFill="1" applyBorder="1" applyAlignment="1">
      <alignment horizontal="center" vertical="center"/>
    </xf>
    <xf numFmtId="0" fontId="23" fillId="25" borderId="19" xfId="0" applyFont="1" applyFill="1" applyBorder="1" applyAlignment="1">
      <alignment horizontal="center" vertical="center"/>
    </xf>
    <xf numFmtId="0" fontId="23" fillId="25" borderId="16" xfId="0" applyFont="1" applyFill="1" applyBorder="1" applyAlignment="1">
      <alignment horizontal="center" vertical="center"/>
    </xf>
  </cellXfs>
  <cellStyles count="210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3" xfId="94"/>
    <cellStyle name="Normal 3 2" xfId="95"/>
    <cellStyle name="Normal 4" xfId="96"/>
    <cellStyle name="Note" xfId="97"/>
    <cellStyle name="Note 2" xfId="98"/>
    <cellStyle name="Output" xfId="99"/>
    <cellStyle name="Output 2" xfId="100"/>
    <cellStyle name="Percent" xfId="101"/>
    <cellStyle name="style1386769662671" xfId="102"/>
    <cellStyle name="style1386769662718" xfId="103"/>
    <cellStyle name="style1386769662764" xfId="104"/>
    <cellStyle name="style1386769662780" xfId="105"/>
    <cellStyle name="style1386769662811" xfId="106"/>
    <cellStyle name="style1386769662905" xfId="107"/>
    <cellStyle name="style1386769662936" xfId="108"/>
    <cellStyle name="style1386769662967" xfId="109"/>
    <cellStyle name="style1386769662998" xfId="110"/>
    <cellStyle name="style1386769663030" xfId="111"/>
    <cellStyle name="style1386769663061" xfId="112"/>
    <cellStyle name="style1386769663108" xfId="113"/>
    <cellStyle name="style1386769663123" xfId="114"/>
    <cellStyle name="style1386769663154" xfId="115"/>
    <cellStyle name="style1386769663186" xfId="116"/>
    <cellStyle name="style1386769663217" xfId="117"/>
    <cellStyle name="style1386769663248" xfId="118"/>
    <cellStyle name="style1386769663279" xfId="119"/>
    <cellStyle name="style1386769663310" xfId="120"/>
    <cellStyle name="style1386769663342" xfId="121"/>
    <cellStyle name="style1386769663357" xfId="122"/>
    <cellStyle name="style1386769663388" xfId="123"/>
    <cellStyle name="style1386769663420" xfId="124"/>
    <cellStyle name="style1386769663451" xfId="125"/>
    <cellStyle name="style1386769663513" xfId="126"/>
    <cellStyle name="style1386769663560" xfId="127"/>
    <cellStyle name="style1386769663576" xfId="128"/>
    <cellStyle name="style1386769663607" xfId="129"/>
    <cellStyle name="style1386769663638" xfId="130"/>
    <cellStyle name="style1386769663669" xfId="131"/>
    <cellStyle name="style1386769663685" xfId="132"/>
    <cellStyle name="style1386769663716" xfId="133"/>
    <cellStyle name="style1386769663747" xfId="134"/>
    <cellStyle name="style1386769663778" xfId="135"/>
    <cellStyle name="style1386769663825" xfId="136"/>
    <cellStyle name="style1386769663856" xfId="137"/>
    <cellStyle name="style1386769663903" xfId="138"/>
    <cellStyle name="style1386769663934" xfId="139"/>
    <cellStyle name="style1386769663966" xfId="140"/>
    <cellStyle name="style1386769663997" xfId="141"/>
    <cellStyle name="style1386769664090" xfId="142"/>
    <cellStyle name="style1386769664184" xfId="143"/>
    <cellStyle name="style1386769664246" xfId="144"/>
    <cellStyle name="style1386769664293" xfId="145"/>
    <cellStyle name="style1386769664324" xfId="146"/>
    <cellStyle name="style1386769664356" xfId="147"/>
    <cellStyle name="style1386769664574" xfId="148"/>
    <cellStyle name="style1386769664652" xfId="149"/>
    <cellStyle name="style1386769664683" xfId="150"/>
    <cellStyle name="style1386769664699" xfId="151"/>
    <cellStyle name="style1386769664730" xfId="152"/>
    <cellStyle name="style1386769664746" xfId="153"/>
    <cellStyle name="style1386769664777" xfId="154"/>
    <cellStyle name="style1386769664808" xfId="155"/>
    <cellStyle name="style1386769664839" xfId="156"/>
    <cellStyle name="style1386769664870" xfId="157"/>
    <cellStyle name="style1386769664902" xfId="158"/>
    <cellStyle name="style1386769664948" xfId="159"/>
    <cellStyle name="style1386769664980" xfId="160"/>
    <cellStyle name="style1386769665011" xfId="161"/>
    <cellStyle name="style1386769665042" xfId="162"/>
    <cellStyle name="style1386769665073" xfId="163"/>
    <cellStyle name="style1386769665089" xfId="164"/>
    <cellStyle name="style1386769665120" xfId="165"/>
    <cellStyle name="style1386769665136" xfId="166"/>
    <cellStyle name="style1386769665167" xfId="167"/>
    <cellStyle name="style1386769665463" xfId="168"/>
    <cellStyle name="style1386769665494" xfId="169"/>
    <cellStyle name="style1386769665557" xfId="170"/>
    <cellStyle name="style1386769665572" xfId="171"/>
    <cellStyle name="style1386769665588" xfId="172"/>
    <cellStyle name="style1386769665619" xfId="173"/>
    <cellStyle name="style1386769665697" xfId="174"/>
    <cellStyle name="style1386769665713" xfId="175"/>
    <cellStyle name="style1386769665744" xfId="176"/>
    <cellStyle name="style1386769665760" xfId="177"/>
    <cellStyle name="style1386769665806" xfId="178"/>
    <cellStyle name="style1386769665838" xfId="179"/>
    <cellStyle name="style1386769665853" xfId="180"/>
    <cellStyle name="style1386769666040" xfId="181"/>
    <cellStyle name="style1386769666072" xfId="182"/>
    <cellStyle name="style1386769666087" xfId="183"/>
    <cellStyle name="style1386769666118" xfId="184"/>
    <cellStyle name="style1386769666196" xfId="185"/>
    <cellStyle name="style1386769666212" xfId="186"/>
    <cellStyle name="style1386769666243" xfId="187"/>
    <cellStyle name="style1386769666259" xfId="188"/>
    <cellStyle name="style1386769666399" xfId="189"/>
    <cellStyle name="style1386769666430" xfId="190"/>
    <cellStyle name="style1386769666462" xfId="191"/>
    <cellStyle name="style1386769666493" xfId="192"/>
    <cellStyle name="style1386769666508" xfId="193"/>
    <cellStyle name="style1386769666540" xfId="194"/>
    <cellStyle name="style1386769666555" xfId="195"/>
    <cellStyle name="style1386769666586" xfId="196"/>
    <cellStyle name="style1386769666602" xfId="197"/>
    <cellStyle name="style1386769666664" xfId="198"/>
    <cellStyle name="style1386769666696" xfId="199"/>
    <cellStyle name="style1386769666711" xfId="200"/>
    <cellStyle name="style1386769666727" xfId="201"/>
    <cellStyle name="style1386769666774" xfId="202"/>
    <cellStyle name="style1386769666789" xfId="203"/>
    <cellStyle name="style1386769666836" xfId="204"/>
    <cellStyle name="style1386769666852" xfId="205"/>
    <cellStyle name="style1389261391363" xfId="206"/>
    <cellStyle name="style1389261391410" xfId="207"/>
    <cellStyle name="style1389261391441" xfId="208"/>
    <cellStyle name="style1389261391472" xfId="209"/>
    <cellStyle name="style1389261391504" xfId="210"/>
    <cellStyle name="style1389261391535" xfId="211"/>
    <cellStyle name="style1389261391566" xfId="212"/>
    <cellStyle name="style1389261391613" xfId="213"/>
    <cellStyle name="style1389261391644" xfId="214"/>
    <cellStyle name="style1389261391675" xfId="215"/>
    <cellStyle name="style1389261391706" xfId="216"/>
    <cellStyle name="style1389261391738" xfId="217"/>
    <cellStyle name="style1389261391784" xfId="218"/>
    <cellStyle name="style1389261391800" xfId="219"/>
    <cellStyle name="style1389261391831" xfId="220"/>
    <cellStyle name="style1389261391862" xfId="221"/>
    <cellStyle name="style1389261391894" xfId="222"/>
    <cellStyle name="style1389261391909" xfId="223"/>
    <cellStyle name="style1389261391940" xfId="224"/>
    <cellStyle name="style1389261391972" xfId="225"/>
    <cellStyle name="style1389261392003" xfId="226"/>
    <cellStyle name="style1389261392034" xfId="227"/>
    <cellStyle name="style1389261392065" xfId="228"/>
    <cellStyle name="style1389261392096" xfId="229"/>
    <cellStyle name="style1389261392128" xfId="230"/>
    <cellStyle name="style1389261392159" xfId="231"/>
    <cellStyle name="style1389261392174" xfId="232"/>
    <cellStyle name="style1389261392206" xfId="233"/>
    <cellStyle name="style1389261392237" xfId="234"/>
    <cellStyle name="style1389261392268" xfId="235"/>
    <cellStyle name="style1389261392299" xfId="236"/>
    <cellStyle name="style1389261392315" xfId="237"/>
    <cellStyle name="style1389261392362" xfId="238"/>
    <cellStyle name="style1389261392377" xfId="239"/>
    <cellStyle name="style1389261392486" xfId="240"/>
    <cellStyle name="style1389261392518" xfId="241"/>
    <cellStyle name="style1389261392549" xfId="242"/>
    <cellStyle name="style1389261392564" xfId="243"/>
    <cellStyle name="style1389261392596" xfId="244"/>
    <cellStyle name="style1389261392627" xfId="245"/>
    <cellStyle name="style1389261392705" xfId="246"/>
    <cellStyle name="style1389261392736" xfId="247"/>
    <cellStyle name="style1389261392752" xfId="248"/>
    <cellStyle name="style1389261392767" xfId="249"/>
    <cellStyle name="style1389261392798" xfId="250"/>
    <cellStyle name="style1389261392814" xfId="251"/>
    <cellStyle name="style1389261392830" xfId="252"/>
    <cellStyle name="style1389261392954" xfId="253"/>
    <cellStyle name="style1389261392986" xfId="254"/>
    <cellStyle name="style1389261393001" xfId="255"/>
    <cellStyle name="style1389261393017" xfId="256"/>
    <cellStyle name="style1389261393048" xfId="257"/>
    <cellStyle name="style1389261393079" xfId="258"/>
    <cellStyle name="style1389261393095" xfId="259"/>
    <cellStyle name="style1389261393126" xfId="260"/>
    <cellStyle name="style1389261393142" xfId="261"/>
    <cellStyle name="style1389261393173" xfId="262"/>
    <cellStyle name="style1389261393204" xfId="263"/>
    <cellStyle name="style1389261393235" xfId="264"/>
    <cellStyle name="style1389261393266" xfId="265"/>
    <cellStyle name="style1389261393282" xfId="266"/>
    <cellStyle name="style1389261393298" xfId="267"/>
    <cellStyle name="style1389261393313" xfId="268"/>
    <cellStyle name="style1389261393344" xfId="269"/>
    <cellStyle name="style1389261393360" xfId="270"/>
    <cellStyle name="style1389261393376" xfId="271"/>
    <cellStyle name="style1389261393407" xfId="272"/>
    <cellStyle name="style1389261393438" xfId="273"/>
    <cellStyle name="style1389261393454" xfId="274"/>
    <cellStyle name="style1389261393485" xfId="275"/>
    <cellStyle name="style1389261393500" xfId="276"/>
    <cellStyle name="style1389261393516" xfId="277"/>
    <cellStyle name="style1389261393532" xfId="278"/>
    <cellStyle name="style1389261393656" xfId="279"/>
    <cellStyle name="style1389261393688" xfId="280"/>
    <cellStyle name="style1389261393703" xfId="281"/>
    <cellStyle name="style1389261393734" xfId="282"/>
    <cellStyle name="style1389261393766" xfId="283"/>
    <cellStyle name="style1389261393797" xfId="284"/>
    <cellStyle name="style1389261393812" xfId="285"/>
    <cellStyle name="style1389261393968" xfId="286"/>
    <cellStyle name="style1389261393984" xfId="287"/>
    <cellStyle name="style1389261394000" xfId="288"/>
    <cellStyle name="style1389261394031" xfId="289"/>
    <cellStyle name="style1389261394078" xfId="290"/>
    <cellStyle name="style1389261394093" xfId="291"/>
    <cellStyle name="style1389261394124" xfId="292"/>
    <cellStyle name="style1389261394140" xfId="293"/>
    <cellStyle name="style1389261394234" xfId="294"/>
    <cellStyle name="style1389261394249" xfId="295"/>
    <cellStyle name="style1389261394280" xfId="296"/>
    <cellStyle name="style1389261394296" xfId="297"/>
    <cellStyle name="style1389261394312" xfId="298"/>
    <cellStyle name="style1389261394327" xfId="299"/>
    <cellStyle name="style1389261394358" xfId="300"/>
    <cellStyle name="style1389261394374" xfId="301"/>
    <cellStyle name="style1389261394390" xfId="302"/>
    <cellStyle name="style1389261394483" xfId="303"/>
    <cellStyle name="style1389261394499" xfId="304"/>
    <cellStyle name="style1389261394514" xfId="305"/>
    <cellStyle name="style1389261394530" xfId="306"/>
    <cellStyle name="style1389261394561" xfId="307"/>
    <cellStyle name="style1389261394592" xfId="308"/>
    <cellStyle name="style1389261394608" xfId="309"/>
    <cellStyle name="style1389261394639" xfId="310"/>
    <cellStyle name="style1389261394670" xfId="311"/>
    <cellStyle name="style1389261394686" xfId="312"/>
    <cellStyle name="style1393925211971" xfId="313"/>
    <cellStyle name="style1393925212049" xfId="314"/>
    <cellStyle name="style1393925212112" xfId="315"/>
    <cellStyle name="style1393925212143" xfId="316"/>
    <cellStyle name="style1393925212190" xfId="317"/>
    <cellStyle name="style1393925212221" xfId="318"/>
    <cellStyle name="style1393925212283" xfId="319"/>
    <cellStyle name="style1393925212346" xfId="320"/>
    <cellStyle name="style1393925212517" xfId="321"/>
    <cellStyle name="style1393925212564" xfId="322"/>
    <cellStyle name="style1393925212595" xfId="323"/>
    <cellStyle name="style1393925212642" xfId="324"/>
    <cellStyle name="style1393925212673" xfId="325"/>
    <cellStyle name="style1393925212704" xfId="326"/>
    <cellStyle name="style1393925212751" xfId="327"/>
    <cellStyle name="style1393925212798" xfId="328"/>
    <cellStyle name="style1393925212829" xfId="329"/>
    <cellStyle name="style1393925212876" xfId="330"/>
    <cellStyle name="style1393925212907" xfId="331"/>
    <cellStyle name="style1393925212954" xfId="332"/>
    <cellStyle name="style1393925213001" xfId="333"/>
    <cellStyle name="style1393925213048" xfId="334"/>
    <cellStyle name="style1393925213126" xfId="335"/>
    <cellStyle name="style1393925213172" xfId="336"/>
    <cellStyle name="style1393925213219" xfId="337"/>
    <cellStyle name="style1393925213266" xfId="338"/>
    <cellStyle name="style1393925213297" xfId="339"/>
    <cellStyle name="style1393925213328" xfId="340"/>
    <cellStyle name="style1393925213375" xfId="341"/>
    <cellStyle name="style1393925213406" xfId="342"/>
    <cellStyle name="style1393925213453" xfId="343"/>
    <cellStyle name="style1393925213484" xfId="344"/>
    <cellStyle name="style1393925213516" xfId="345"/>
    <cellStyle name="style1393925213547" xfId="346"/>
    <cellStyle name="style1393925213578" xfId="347"/>
    <cellStyle name="style1393925213656" xfId="348"/>
    <cellStyle name="style1393925213687" xfId="349"/>
    <cellStyle name="style1393925213718" xfId="350"/>
    <cellStyle name="style1393925213750" xfId="351"/>
    <cellStyle name="style1393925213765" xfId="352"/>
    <cellStyle name="style1393925213874" xfId="353"/>
    <cellStyle name="style1393925213906" xfId="354"/>
    <cellStyle name="style1393925213952" xfId="355"/>
    <cellStyle name="style1393925213984" xfId="356"/>
    <cellStyle name="style1393925213999" xfId="357"/>
    <cellStyle name="style1393925214030" xfId="358"/>
    <cellStyle name="style1393925214296" xfId="359"/>
    <cellStyle name="style1393925214311" xfId="360"/>
    <cellStyle name="style1393925214342" xfId="361"/>
    <cellStyle name="style1393925214389" xfId="362"/>
    <cellStyle name="style1393925214452" xfId="363"/>
    <cellStyle name="style1393925214483" xfId="364"/>
    <cellStyle name="style1393925214530" xfId="365"/>
    <cellStyle name="style1393925214561" xfId="366"/>
    <cellStyle name="style1393925214608" xfId="367"/>
    <cellStyle name="style1393925214639" xfId="368"/>
    <cellStyle name="style1393925214670" xfId="369"/>
    <cellStyle name="style1393925214701" xfId="370"/>
    <cellStyle name="style1393925214732" xfId="371"/>
    <cellStyle name="style1393925214764" xfId="372"/>
    <cellStyle name="style1393925214779" xfId="373"/>
    <cellStyle name="style1393925214810" xfId="374"/>
    <cellStyle name="style1393925214873" xfId="375"/>
    <cellStyle name="style1393925214904" xfId="376"/>
    <cellStyle name="style1393925214935" xfId="377"/>
    <cellStyle name="style1393925214966" xfId="378"/>
    <cellStyle name="style1393925215013" xfId="379"/>
    <cellStyle name="style1393925215029" xfId="380"/>
    <cellStyle name="style1393925215060" xfId="381"/>
    <cellStyle name="style1393925215076" xfId="382"/>
    <cellStyle name="style1393925215107" xfId="383"/>
    <cellStyle name="style1393925215122" xfId="384"/>
    <cellStyle name="style1393925215247" xfId="385"/>
    <cellStyle name="style1393925215263" xfId="386"/>
    <cellStyle name="style1393925215310" xfId="387"/>
    <cellStyle name="style1393925215388" xfId="388"/>
    <cellStyle name="style1393925215419" xfId="389"/>
    <cellStyle name="style1393925215653" xfId="390"/>
    <cellStyle name="style1393925215700" xfId="391"/>
    <cellStyle name="style1393925215793" xfId="392"/>
    <cellStyle name="style1393925215824" xfId="393"/>
    <cellStyle name="style1393925215840" xfId="394"/>
    <cellStyle name="style1393925215871" xfId="395"/>
    <cellStyle name="style1393925215903" xfId="396"/>
    <cellStyle name="style1393925215965" xfId="397"/>
    <cellStyle name="style1393925215996" xfId="398"/>
    <cellStyle name="style1393925216137" xfId="399"/>
    <cellStyle name="style1393925216152" xfId="400"/>
    <cellStyle name="style1393925216183" xfId="401"/>
    <cellStyle name="style1393925216199" xfId="402"/>
    <cellStyle name="style1393925216230" xfId="403"/>
    <cellStyle name="style1393925216261" xfId="404"/>
    <cellStyle name="style1393925216293" xfId="405"/>
    <cellStyle name="style1393925216324" xfId="406"/>
    <cellStyle name="style1393925216402" xfId="407"/>
    <cellStyle name="style1393925216433" xfId="408"/>
    <cellStyle name="style1393925216449" xfId="409"/>
    <cellStyle name="style1393925216465" xfId="410"/>
    <cellStyle name="style1393925216495" xfId="411"/>
    <cellStyle name="style1393925216530" xfId="412"/>
    <cellStyle name="style1393925216599" xfId="413"/>
    <cellStyle name="style1393925216645" xfId="414"/>
    <cellStyle name="style1393925216661" xfId="415"/>
    <cellStyle name="style1393925216692" xfId="416"/>
    <cellStyle name="style1393925216770" xfId="417"/>
    <cellStyle name="style1394535618817" xfId="418"/>
    <cellStyle name="style1394535618880" xfId="419"/>
    <cellStyle name="style1394535618911" xfId="420"/>
    <cellStyle name="style1394535618942" xfId="421"/>
    <cellStyle name="style1394535618973" xfId="422"/>
    <cellStyle name="style1394535619005" xfId="423"/>
    <cellStyle name="style1394535619051" xfId="424"/>
    <cellStyle name="style1394535619098" xfId="425"/>
    <cellStyle name="style1394535619145" xfId="426"/>
    <cellStyle name="style1394535619176" xfId="427"/>
    <cellStyle name="style1394535619207" xfId="428"/>
    <cellStyle name="style1394535619239" xfId="429"/>
    <cellStyle name="style1394535619270" xfId="430"/>
    <cellStyle name="style1394535619332" xfId="431"/>
    <cellStyle name="style1394535619363" xfId="432"/>
    <cellStyle name="style1394535619410" xfId="433"/>
    <cellStyle name="style1394535619441" xfId="434"/>
    <cellStyle name="style1394535619473" xfId="435"/>
    <cellStyle name="style1394535619504" xfId="436"/>
    <cellStyle name="style1394535619551" xfId="437"/>
    <cellStyle name="style1394535619582" xfId="438"/>
    <cellStyle name="style1394535619629" xfId="439"/>
    <cellStyle name="style1394535619660" xfId="440"/>
    <cellStyle name="style1394535619691" xfId="441"/>
    <cellStyle name="style1394535619722" xfId="442"/>
    <cellStyle name="style1394535619769" xfId="443"/>
    <cellStyle name="style1394535619785" xfId="444"/>
    <cellStyle name="style1394535619816" xfId="445"/>
    <cellStyle name="style1394535619847" xfId="446"/>
    <cellStyle name="style1394535619878" xfId="447"/>
    <cellStyle name="style1394535619909" xfId="448"/>
    <cellStyle name="style1394535619956" xfId="449"/>
    <cellStyle name="style1394535619987" xfId="450"/>
    <cellStyle name="style1394535620019" xfId="451"/>
    <cellStyle name="style1394535620065" xfId="452"/>
    <cellStyle name="style1394535620097" xfId="453"/>
    <cellStyle name="style1394535620143" xfId="454"/>
    <cellStyle name="style1394535620175" xfId="455"/>
    <cellStyle name="style1394535620190" xfId="456"/>
    <cellStyle name="style1394535620221" xfId="457"/>
    <cellStyle name="style1394535620299" xfId="458"/>
    <cellStyle name="style1394535620331" xfId="459"/>
    <cellStyle name="style1394535620393" xfId="460"/>
    <cellStyle name="style1394535620424" xfId="461"/>
    <cellStyle name="style1394535620456" xfId="462"/>
    <cellStyle name="style1394535620487" xfId="463"/>
    <cellStyle name="style1394535620658" xfId="464"/>
    <cellStyle name="style1394535620690" xfId="465"/>
    <cellStyle name="style1394535620705" xfId="466"/>
    <cellStyle name="style1394535620736" xfId="467"/>
    <cellStyle name="style1394535620768" xfId="468"/>
    <cellStyle name="style1394535620814" xfId="469"/>
    <cellStyle name="style1394535620846" xfId="470"/>
    <cellStyle name="style1394535620877" xfId="471"/>
    <cellStyle name="style1394535620939" xfId="472"/>
    <cellStyle name="style1394535620970" xfId="473"/>
    <cellStyle name="style1394535621002" xfId="474"/>
    <cellStyle name="style1394535621017" xfId="475"/>
    <cellStyle name="style1394535621048" xfId="476"/>
    <cellStyle name="style1394535621080" xfId="477"/>
    <cellStyle name="style1394535621095" xfId="478"/>
    <cellStyle name="style1394535621111" xfId="479"/>
    <cellStyle name="style1394535621142" xfId="480"/>
    <cellStyle name="style1394535621158" xfId="481"/>
    <cellStyle name="style1394535621189" xfId="482"/>
    <cellStyle name="style1394535621204" xfId="483"/>
    <cellStyle name="style1394535621236" xfId="484"/>
    <cellStyle name="style1394535621267" xfId="485"/>
    <cellStyle name="style1394535621282" xfId="486"/>
    <cellStyle name="style1394535621298" xfId="487"/>
    <cellStyle name="style1394535621329" xfId="488"/>
    <cellStyle name="style1394535621345" xfId="489"/>
    <cellStyle name="style1394535621438" xfId="490"/>
    <cellStyle name="style1394535621454" xfId="491"/>
    <cellStyle name="style1394535621485" xfId="492"/>
    <cellStyle name="style1394535621532" xfId="493"/>
    <cellStyle name="style1394535621563" xfId="494"/>
    <cellStyle name="style1394535621735" xfId="495"/>
    <cellStyle name="style1394535621766" xfId="496"/>
    <cellStyle name="style1394535621797" xfId="497"/>
    <cellStyle name="style1394535621813" xfId="498"/>
    <cellStyle name="style1394535621844" xfId="499"/>
    <cellStyle name="style1394535621860" xfId="500"/>
    <cellStyle name="style1394535621953" xfId="501"/>
    <cellStyle name="style1394535621984" xfId="502"/>
    <cellStyle name="style1394535622016" xfId="503"/>
    <cellStyle name="style1394535622062" xfId="504"/>
    <cellStyle name="style1394535622094" xfId="505"/>
    <cellStyle name="style1394535622109" xfId="506"/>
    <cellStyle name="style1394535622140" xfId="507"/>
    <cellStyle name="style1394535622156" xfId="508"/>
    <cellStyle name="style1394535622187" xfId="509"/>
    <cellStyle name="style1394535622218" xfId="510"/>
    <cellStyle name="style1394535622234" xfId="511"/>
    <cellStyle name="style1394535622265" xfId="512"/>
    <cellStyle name="style1394535622328" xfId="513"/>
    <cellStyle name="style1394535622343" xfId="514"/>
    <cellStyle name="style1394535622359" xfId="515"/>
    <cellStyle name="style1394535622390" xfId="516"/>
    <cellStyle name="style1394535622406" xfId="517"/>
    <cellStyle name="style1394535622437" xfId="518"/>
    <cellStyle name="style1394535622468" xfId="519"/>
    <cellStyle name="style1394535622499" xfId="520"/>
    <cellStyle name="style1394535622515" xfId="521"/>
    <cellStyle name="style1394535622562" xfId="522"/>
    <cellStyle name="style1396858271763" xfId="523"/>
    <cellStyle name="style1396858271935" xfId="524"/>
    <cellStyle name="style1396858271966" xfId="525"/>
    <cellStyle name="style1396858271997" xfId="526"/>
    <cellStyle name="style1396858272029" xfId="527"/>
    <cellStyle name="style1396858272075" xfId="528"/>
    <cellStyle name="style1396858272107" xfId="529"/>
    <cellStyle name="style1396858272138" xfId="530"/>
    <cellStyle name="style1396858272169" xfId="531"/>
    <cellStyle name="style1396858272200" xfId="532"/>
    <cellStyle name="style1396858272231" xfId="533"/>
    <cellStyle name="style1396858272278" xfId="534"/>
    <cellStyle name="style1396858272309" xfId="535"/>
    <cellStyle name="style1396858272325" xfId="536"/>
    <cellStyle name="style1396858272403" xfId="537"/>
    <cellStyle name="style1396858272434" xfId="538"/>
    <cellStyle name="style1396858272465" xfId="539"/>
    <cellStyle name="style1396858272497" xfId="540"/>
    <cellStyle name="style1396858272528" xfId="541"/>
    <cellStyle name="style1396858272559" xfId="542"/>
    <cellStyle name="style1396858272590" xfId="543"/>
    <cellStyle name="style1396858272621" xfId="544"/>
    <cellStyle name="style1396858272653" xfId="545"/>
    <cellStyle name="style1396858272684" xfId="546"/>
    <cellStyle name="style1396858272715" xfId="547"/>
    <cellStyle name="style1396858272762" xfId="548"/>
    <cellStyle name="style1396858272793" xfId="549"/>
    <cellStyle name="style1396858272809" xfId="550"/>
    <cellStyle name="style1396858272840" xfId="551"/>
    <cellStyle name="style1396858272871" xfId="552"/>
    <cellStyle name="style1396858272902" xfId="553"/>
    <cellStyle name="style1396858272933" xfId="554"/>
    <cellStyle name="style1396858272965" xfId="555"/>
    <cellStyle name="style1396858272980" xfId="556"/>
    <cellStyle name="style1396858273058" xfId="557"/>
    <cellStyle name="style1396858273105" xfId="558"/>
    <cellStyle name="style1396858273136" xfId="559"/>
    <cellStyle name="style1396858273167" xfId="560"/>
    <cellStyle name="style1396858273183" xfId="561"/>
    <cellStyle name="style1396858273214" xfId="562"/>
    <cellStyle name="style1396858273308" xfId="563"/>
    <cellStyle name="style1396858273355" xfId="564"/>
    <cellStyle name="style1396858273386" xfId="565"/>
    <cellStyle name="style1396858273401" xfId="566"/>
    <cellStyle name="style1396858273433" xfId="567"/>
    <cellStyle name="style1396858273479" xfId="568"/>
    <cellStyle name="style1396858273495" xfId="569"/>
    <cellStyle name="style1396858273698" xfId="570"/>
    <cellStyle name="style1396858273729" xfId="571"/>
    <cellStyle name="style1396858273760" xfId="572"/>
    <cellStyle name="style1396858273791" xfId="573"/>
    <cellStyle name="style1396858273823" xfId="574"/>
    <cellStyle name="style1396858273854" xfId="575"/>
    <cellStyle name="style1396858273885" xfId="576"/>
    <cellStyle name="style1396858273901" xfId="577"/>
    <cellStyle name="style1396858273932" xfId="578"/>
    <cellStyle name="style1396858273963" xfId="579"/>
    <cellStyle name="style1396858273994" xfId="580"/>
    <cellStyle name="style1396858274025" xfId="581"/>
    <cellStyle name="style1396858274041" xfId="582"/>
    <cellStyle name="style1396858274103" xfId="583"/>
    <cellStyle name="style1396858274119" xfId="584"/>
    <cellStyle name="style1396858274150" xfId="585"/>
    <cellStyle name="style1396858274181" xfId="586"/>
    <cellStyle name="style1396858274197" xfId="587"/>
    <cellStyle name="style1396858274213" xfId="588"/>
    <cellStyle name="style1396858274244" xfId="589"/>
    <cellStyle name="style1396858274275" xfId="590"/>
    <cellStyle name="style1396858274306" xfId="591"/>
    <cellStyle name="style1396858274322" xfId="592"/>
    <cellStyle name="style1396858274353" xfId="593"/>
    <cellStyle name="style1396858274369" xfId="594"/>
    <cellStyle name="style1396858274384" xfId="595"/>
    <cellStyle name="style1396858274447" xfId="596"/>
    <cellStyle name="style1396858274478" xfId="597"/>
    <cellStyle name="style1396858274525" xfId="598"/>
    <cellStyle name="style1396858274571" xfId="599"/>
    <cellStyle name="style1396858274603" xfId="600"/>
    <cellStyle name="style1396858274727" xfId="601"/>
    <cellStyle name="style1396858274805" xfId="602"/>
    <cellStyle name="style1396858274821" xfId="603"/>
    <cellStyle name="style1396858274852" xfId="604"/>
    <cellStyle name="style1396858274868" xfId="605"/>
    <cellStyle name="style1396858274899" xfId="606"/>
    <cellStyle name="style1396858274915" xfId="607"/>
    <cellStyle name="style1396858275024" xfId="608"/>
    <cellStyle name="style1396858275086" xfId="609"/>
    <cellStyle name="style1396858275117" xfId="610"/>
    <cellStyle name="style1396858275133" xfId="611"/>
    <cellStyle name="style1396858275149" xfId="612"/>
    <cellStyle name="style1396858275180" xfId="613"/>
    <cellStyle name="style1396858275195" xfId="614"/>
    <cellStyle name="style1396858275227" xfId="615"/>
    <cellStyle name="style1396858275242" xfId="616"/>
    <cellStyle name="style1396858275273" xfId="617"/>
    <cellStyle name="style1396858275305" xfId="618"/>
    <cellStyle name="style1396858275336" xfId="619"/>
    <cellStyle name="style1396858275367" xfId="620"/>
    <cellStyle name="style1396858275383" xfId="621"/>
    <cellStyle name="style1396858275414" xfId="622"/>
    <cellStyle name="style1396858275445" xfId="623"/>
    <cellStyle name="style1396858275461" xfId="624"/>
    <cellStyle name="style1396858275476" xfId="625"/>
    <cellStyle name="style1396858275507" xfId="626"/>
    <cellStyle name="style1396858275554" xfId="627"/>
    <cellStyle name="style1402414820063" xfId="628"/>
    <cellStyle name="style1402414820157" xfId="629"/>
    <cellStyle name="style1402414820203" xfId="630"/>
    <cellStyle name="style1402414820235" xfId="631"/>
    <cellStyle name="style1402414820281" xfId="632"/>
    <cellStyle name="style1402414820313" xfId="633"/>
    <cellStyle name="style1402414820344" xfId="634"/>
    <cellStyle name="style1402414820391" xfId="635"/>
    <cellStyle name="style1402414820422" xfId="636"/>
    <cellStyle name="style1402414820453" xfId="637"/>
    <cellStyle name="style1402414820500" xfId="638"/>
    <cellStyle name="style1402414820531" xfId="639"/>
    <cellStyle name="style1402414820562" xfId="640"/>
    <cellStyle name="style1402414820718" xfId="641"/>
    <cellStyle name="style1402414820749" xfId="642"/>
    <cellStyle name="style1402414820781" xfId="643"/>
    <cellStyle name="style1402414820827" xfId="644"/>
    <cellStyle name="style1402414820859" xfId="645"/>
    <cellStyle name="style1402414820890" xfId="646"/>
    <cellStyle name="style1402414820921" xfId="647"/>
    <cellStyle name="style1402414820952" xfId="648"/>
    <cellStyle name="style1402414820983" xfId="649"/>
    <cellStyle name="style1402414821015" xfId="650"/>
    <cellStyle name="style1402414821046" xfId="651"/>
    <cellStyle name="style1402414821077" xfId="652"/>
    <cellStyle name="style1402414821124" xfId="653"/>
    <cellStyle name="style1402414821155" xfId="654"/>
    <cellStyle name="style1402414821420" xfId="655"/>
    <cellStyle name="style1402414821451" xfId="656"/>
    <cellStyle name="style1402414821483" xfId="657"/>
    <cellStyle name="style1402414821498" xfId="658"/>
    <cellStyle name="style1402414821561" xfId="659"/>
    <cellStyle name="style1402414821592" xfId="660"/>
    <cellStyle name="style1402414821623" xfId="661"/>
    <cellStyle name="style1402414821670" xfId="662"/>
    <cellStyle name="style1402414821701" xfId="663"/>
    <cellStyle name="style1402414821732" xfId="664"/>
    <cellStyle name="style1402414821763" xfId="665"/>
    <cellStyle name="style1402414821779" xfId="666"/>
    <cellStyle name="style1402414821873" xfId="667"/>
    <cellStyle name="style1402414821919" xfId="668"/>
    <cellStyle name="style1402414821966" xfId="669"/>
    <cellStyle name="style1402414821997" xfId="670"/>
    <cellStyle name="style1402414822013" xfId="671"/>
    <cellStyle name="style1402414822029" xfId="672"/>
    <cellStyle name="style1402414822263" xfId="673"/>
    <cellStyle name="style1402414822278" xfId="674"/>
    <cellStyle name="style1402414822309" xfId="675"/>
    <cellStyle name="style1402414822325" xfId="676"/>
    <cellStyle name="style1402414822356" xfId="677"/>
    <cellStyle name="style1402414822387" xfId="678"/>
    <cellStyle name="style1402414822419" xfId="679"/>
    <cellStyle name="style1402414822450" xfId="680"/>
    <cellStyle name="style1402414822512" xfId="681"/>
    <cellStyle name="style1402414822543" xfId="682"/>
    <cellStyle name="style1402414822575" xfId="683"/>
    <cellStyle name="style1402414822606" xfId="684"/>
    <cellStyle name="style1402414822637" xfId="685"/>
    <cellStyle name="style1402414822653" xfId="686"/>
    <cellStyle name="style1402414822684" xfId="687"/>
    <cellStyle name="style1402414822699" xfId="688"/>
    <cellStyle name="style1402414822731" xfId="689"/>
    <cellStyle name="style1402414822746" xfId="690"/>
    <cellStyle name="style1402414822777" xfId="691"/>
    <cellStyle name="style1402414822793" xfId="692"/>
    <cellStyle name="style1402414822809" xfId="693"/>
    <cellStyle name="style1402414822840" xfId="694"/>
    <cellStyle name="style1402414822871" xfId="695"/>
    <cellStyle name="style1402414822887" xfId="696"/>
    <cellStyle name="style1402414822949" xfId="697"/>
    <cellStyle name="style1402414822965" xfId="698"/>
    <cellStyle name="style1402414822996" xfId="699"/>
    <cellStyle name="style1402414823011" xfId="700"/>
    <cellStyle name="style1402414823017" xfId="701"/>
    <cellStyle name="style1402414823145" xfId="702"/>
    <cellStyle name="style1402414823160" xfId="703"/>
    <cellStyle name="style1402414823192" xfId="704"/>
    <cellStyle name="style1402414823238" xfId="705"/>
    <cellStyle name="style1402414823270" xfId="706"/>
    <cellStyle name="style1402414823457" xfId="707"/>
    <cellStyle name="style1402414823472" xfId="708"/>
    <cellStyle name="style1402414823488" xfId="709"/>
    <cellStyle name="style1402414823566" xfId="710"/>
    <cellStyle name="style1402414823597" xfId="711"/>
    <cellStyle name="style1402414823628" xfId="712"/>
    <cellStyle name="style1402414823660" xfId="713"/>
    <cellStyle name="style1402414823675" xfId="714"/>
    <cellStyle name="style1402414823691" xfId="715"/>
    <cellStyle name="style1402414823784" xfId="716"/>
    <cellStyle name="style1402414823800" xfId="717"/>
    <cellStyle name="style1402414823831" xfId="718"/>
    <cellStyle name="style1402414823894" xfId="719"/>
    <cellStyle name="style1402414823925" xfId="720"/>
    <cellStyle name="style1402414823956" xfId="721"/>
    <cellStyle name="style1402414823987" xfId="722"/>
    <cellStyle name="style1402414824018" xfId="723"/>
    <cellStyle name="style1402414824034" xfId="724"/>
    <cellStyle name="style1402414824065" xfId="725"/>
    <cellStyle name="style1402414824081" xfId="726"/>
    <cellStyle name="style1402414824096" xfId="727"/>
    <cellStyle name="style1402414824128" xfId="728"/>
    <cellStyle name="style1402414824143" xfId="729"/>
    <cellStyle name="style1402414824190" xfId="730"/>
    <cellStyle name="style1402414824206" xfId="731"/>
    <cellStyle name="style1402414824237" xfId="732"/>
    <cellStyle name="style1402414824252" xfId="733"/>
    <cellStyle name="style1402471199026" xfId="734"/>
    <cellStyle name="style1402471199072" xfId="735"/>
    <cellStyle name="style1402471199104" xfId="736"/>
    <cellStyle name="style1402471199119" xfId="737"/>
    <cellStyle name="style1402471199150" xfId="738"/>
    <cellStyle name="style1402471199197" xfId="739"/>
    <cellStyle name="style1402471199228" xfId="740"/>
    <cellStyle name="style1402471199275" xfId="741"/>
    <cellStyle name="style1402471199306" xfId="742"/>
    <cellStyle name="style1402471199369" xfId="743"/>
    <cellStyle name="style1402471199400" xfId="744"/>
    <cellStyle name="style1402471199447" xfId="745"/>
    <cellStyle name="style1402471199462" xfId="746"/>
    <cellStyle name="style1402471199494" xfId="747"/>
    <cellStyle name="style1402471199525" xfId="748"/>
    <cellStyle name="style1402471199556" xfId="749"/>
    <cellStyle name="style1402471199587" xfId="750"/>
    <cellStyle name="style1402471199618" xfId="751"/>
    <cellStyle name="style1402471199650" xfId="752"/>
    <cellStyle name="style1402471199681" xfId="753"/>
    <cellStyle name="style1402471199712" xfId="754"/>
    <cellStyle name="style1402471199743" xfId="755"/>
    <cellStyle name="style1402471199806" xfId="756"/>
    <cellStyle name="style1402471199852" xfId="757"/>
    <cellStyle name="style1402471199884" xfId="758"/>
    <cellStyle name="style1402471199946" xfId="759"/>
    <cellStyle name="style1402471199962" xfId="760"/>
    <cellStyle name="style1402471199993" xfId="761"/>
    <cellStyle name="style1402471200024" xfId="762"/>
    <cellStyle name="style1402471200055" xfId="763"/>
    <cellStyle name="style1402471200086" xfId="764"/>
    <cellStyle name="style1402471200102" xfId="765"/>
    <cellStyle name="style1402471200133" xfId="766"/>
    <cellStyle name="style1402471200149" xfId="767"/>
    <cellStyle name="style1402471200211" xfId="768"/>
    <cellStyle name="style1402471200274" xfId="769"/>
    <cellStyle name="style1402471200289" xfId="770"/>
    <cellStyle name="style1402471200320" xfId="771"/>
    <cellStyle name="style1402471200352" xfId="772"/>
    <cellStyle name="style1402471200445" xfId="773"/>
    <cellStyle name="style1402471200492" xfId="774"/>
    <cellStyle name="style1402471200554" xfId="775"/>
    <cellStyle name="style1402471200586" xfId="776"/>
    <cellStyle name="style1402471200617" xfId="777"/>
    <cellStyle name="style1402471200679" xfId="778"/>
    <cellStyle name="style1402471200820" xfId="779"/>
    <cellStyle name="style1402471200882" xfId="780"/>
    <cellStyle name="style1402471200898" xfId="781"/>
    <cellStyle name="style1402471200929" xfId="782"/>
    <cellStyle name="style1402471200960" xfId="783"/>
    <cellStyle name="style1402471200991" xfId="784"/>
    <cellStyle name="style1402471201022" xfId="785"/>
    <cellStyle name="style1402471201054" xfId="786"/>
    <cellStyle name="style1402471201069" xfId="787"/>
    <cellStyle name="style1402471201100" xfId="788"/>
    <cellStyle name="style1402471201132" xfId="789"/>
    <cellStyle name="style1402471201163" xfId="790"/>
    <cellStyle name="style1402471201194" xfId="791"/>
    <cellStyle name="style1402471201241" xfId="792"/>
    <cellStyle name="style1402471201272" xfId="793"/>
    <cellStyle name="style1402471201288" xfId="794"/>
    <cellStyle name="style1402471201303" xfId="795"/>
    <cellStyle name="style1402471201334" xfId="796"/>
    <cellStyle name="style1402471201350" xfId="797"/>
    <cellStyle name="style1402471201381" xfId="798"/>
    <cellStyle name="style1402471201397" xfId="799"/>
    <cellStyle name="style1402471201428" xfId="800"/>
    <cellStyle name="style1402471201444" xfId="801"/>
    <cellStyle name="style1402471201475" xfId="802"/>
    <cellStyle name="style1402471201490" xfId="803"/>
    <cellStyle name="style1402471201553" xfId="804"/>
    <cellStyle name="style1402471201568" xfId="805"/>
    <cellStyle name="style1402471201584" xfId="806"/>
    <cellStyle name="style1402471201615" xfId="807"/>
    <cellStyle name="style1402471201678" xfId="808"/>
    <cellStyle name="style1402471201693" xfId="809"/>
    <cellStyle name="style1402471201724" xfId="810"/>
    <cellStyle name="style1402471201802" xfId="811"/>
    <cellStyle name="style1402471201834" xfId="812"/>
    <cellStyle name="style1402471201990" xfId="813"/>
    <cellStyle name="style1402471202021" xfId="814"/>
    <cellStyle name="style1402471202036" xfId="815"/>
    <cellStyle name="style1402471202083" xfId="816"/>
    <cellStyle name="style1402471202114" xfId="817"/>
    <cellStyle name="style1402471202161" xfId="818"/>
    <cellStyle name="style1402471202192" xfId="819"/>
    <cellStyle name="style1402471202208" xfId="820"/>
    <cellStyle name="style1402471202239" xfId="821"/>
    <cellStyle name="style1402471202333" xfId="822"/>
    <cellStyle name="style1402471202348" xfId="823"/>
    <cellStyle name="style1402471202364" xfId="824"/>
    <cellStyle name="style1402471202395" xfId="825"/>
    <cellStyle name="style1402471202411" xfId="826"/>
    <cellStyle name="style1402471202442" xfId="827"/>
    <cellStyle name="style1402471202458" xfId="828"/>
    <cellStyle name="style1402471202489" xfId="829"/>
    <cellStyle name="style1402471202551" xfId="830"/>
    <cellStyle name="style1402471202582" xfId="831"/>
    <cellStyle name="style1402471202598" xfId="832"/>
    <cellStyle name="style1402471202629" xfId="833"/>
    <cellStyle name="style1402471202645" xfId="834"/>
    <cellStyle name="style1402471202660" xfId="835"/>
    <cellStyle name="style1402471202692" xfId="836"/>
    <cellStyle name="style1402471202723" xfId="837"/>
    <cellStyle name="style1402471202738" xfId="838"/>
    <cellStyle name="style1402471202770" xfId="839"/>
    <cellStyle name="style1410182700619" xfId="840"/>
    <cellStyle name="style1410182700681" xfId="841"/>
    <cellStyle name="style1410182700712" xfId="842"/>
    <cellStyle name="style1410182700743" xfId="843"/>
    <cellStyle name="style1410182700790" xfId="844"/>
    <cellStyle name="style1410182700821" xfId="845"/>
    <cellStyle name="style1410182700853" xfId="846"/>
    <cellStyle name="style1410182700884" xfId="847"/>
    <cellStyle name="style1410182700931" xfId="848"/>
    <cellStyle name="style1410182700962" xfId="849"/>
    <cellStyle name="style1410182700993" xfId="850"/>
    <cellStyle name="style1410182701024" xfId="851"/>
    <cellStyle name="style1410182701102" xfId="852"/>
    <cellStyle name="style1410182701118" xfId="853"/>
    <cellStyle name="style1410182701149" xfId="854"/>
    <cellStyle name="style1410182701196" xfId="855"/>
    <cellStyle name="style1410182701211" xfId="856"/>
    <cellStyle name="style1410182701243" xfId="857"/>
    <cellStyle name="style1410182701274" xfId="858"/>
    <cellStyle name="style1410182701305" xfId="859"/>
    <cellStyle name="style1410182701336" xfId="860"/>
    <cellStyle name="style1410182701367" xfId="861"/>
    <cellStyle name="style1410182701399" xfId="862"/>
    <cellStyle name="style1410182701430" xfId="863"/>
    <cellStyle name="style1410182701461" xfId="864"/>
    <cellStyle name="style1410182701539" xfId="865"/>
    <cellStyle name="style1410182701555" xfId="866"/>
    <cellStyle name="style1410182701586" xfId="867"/>
    <cellStyle name="style1410182701633" xfId="868"/>
    <cellStyle name="style1410182701664" xfId="869"/>
    <cellStyle name="style1410182701695" xfId="870"/>
    <cellStyle name="style1410182701711" xfId="871"/>
    <cellStyle name="style1410182701742" xfId="872"/>
    <cellStyle name="style1410182701773" xfId="873"/>
    <cellStyle name="style1410182701820" xfId="874"/>
    <cellStyle name="style1410182701851" xfId="875"/>
    <cellStyle name="style1410182701882" xfId="876"/>
    <cellStyle name="style1410182701898" xfId="877"/>
    <cellStyle name="style1410182701929" xfId="878"/>
    <cellStyle name="style1410182702038" xfId="879"/>
    <cellStyle name="style1410182702085" xfId="880"/>
    <cellStyle name="style1410182702132" xfId="881"/>
    <cellStyle name="style1410182702163" xfId="882"/>
    <cellStyle name="style1410182702210" xfId="883"/>
    <cellStyle name="style1410182702225" xfId="884"/>
    <cellStyle name="style1410182702428" xfId="885"/>
    <cellStyle name="style1410182702444" xfId="886"/>
    <cellStyle name="style1410182702475" xfId="887"/>
    <cellStyle name="style1410182702491" xfId="888"/>
    <cellStyle name="style1410182702522" xfId="889"/>
    <cellStyle name="style1410182702553" xfId="890"/>
    <cellStyle name="style1410182702584" xfId="891"/>
    <cellStyle name="style1410182702615" xfId="892"/>
    <cellStyle name="style1410182702647" xfId="893"/>
    <cellStyle name="style1410182702709" xfId="894"/>
    <cellStyle name="style1410182702740" xfId="895"/>
    <cellStyle name="style1410182702771" xfId="896"/>
    <cellStyle name="style1410182702803" xfId="897"/>
    <cellStyle name="style1410182702818" xfId="898"/>
    <cellStyle name="style1410182702849" xfId="899"/>
    <cellStyle name="style1410182702865" xfId="900"/>
    <cellStyle name="style1410182702896" xfId="901"/>
    <cellStyle name="style1410182702912" xfId="902"/>
    <cellStyle name="style1410182702943" xfId="903"/>
    <cellStyle name="style1410182702990" xfId="904"/>
    <cellStyle name="style1410182703005" xfId="905"/>
    <cellStyle name="style1410182703037" xfId="906"/>
    <cellStyle name="style1410182703068" xfId="907"/>
    <cellStyle name="style1410182703130" xfId="908"/>
    <cellStyle name="style1410182703161" xfId="909"/>
    <cellStyle name="style1410182703177" xfId="910"/>
    <cellStyle name="style1410182703208" xfId="911"/>
    <cellStyle name="style1410182703224" xfId="912"/>
    <cellStyle name="style1410182703286" xfId="913"/>
    <cellStyle name="style1410182703317" xfId="914"/>
    <cellStyle name="style1410182703333" xfId="915"/>
    <cellStyle name="style1410182703364" xfId="916"/>
    <cellStyle name="style1410182703458" xfId="917"/>
    <cellStyle name="style1410182703645" xfId="918"/>
    <cellStyle name="style1410182703661" xfId="919"/>
    <cellStyle name="style1410182703692" xfId="920"/>
    <cellStyle name="style1410182703723" xfId="921"/>
    <cellStyle name="style1410182703754" xfId="922"/>
    <cellStyle name="style1410182703770" xfId="923"/>
    <cellStyle name="style1410182703786" xfId="924"/>
    <cellStyle name="style1410182703817" xfId="925"/>
    <cellStyle name="style1410182703957" xfId="926"/>
    <cellStyle name="style1410182703973" xfId="927"/>
    <cellStyle name="style1410182704004" xfId="928"/>
    <cellStyle name="style1410182704020" xfId="929"/>
    <cellStyle name="style1410182704051" xfId="930"/>
    <cellStyle name="style1410182704066" xfId="931"/>
    <cellStyle name="style1410182704098" xfId="932"/>
    <cellStyle name="style1410182704129" xfId="933"/>
    <cellStyle name="style1410182704144" xfId="934"/>
    <cellStyle name="style1410182704176" xfId="935"/>
    <cellStyle name="style1410182704191" xfId="936"/>
    <cellStyle name="style1410182704222" xfId="937"/>
    <cellStyle name="style1410182704238" xfId="938"/>
    <cellStyle name="style1410182704316" xfId="939"/>
    <cellStyle name="style1410182704347" xfId="940"/>
    <cellStyle name="style1410182704363" xfId="941"/>
    <cellStyle name="style1410182704394" xfId="942"/>
    <cellStyle name="style1412694689016" xfId="943"/>
    <cellStyle name="style1412694689078" xfId="944"/>
    <cellStyle name="style1412694689109" xfId="945"/>
    <cellStyle name="style1412694689141" xfId="946"/>
    <cellStyle name="style1412694689187" xfId="947"/>
    <cellStyle name="style1412694689219" xfId="948"/>
    <cellStyle name="style1412694689250" xfId="949"/>
    <cellStyle name="style1412694689406" xfId="950"/>
    <cellStyle name="style1412694689437" xfId="951"/>
    <cellStyle name="style1412694689468" xfId="952"/>
    <cellStyle name="style1412694689499" xfId="953"/>
    <cellStyle name="style1412694689531" xfId="954"/>
    <cellStyle name="style1412694689562" xfId="955"/>
    <cellStyle name="style1412694689593" xfId="956"/>
    <cellStyle name="style1412694689624" xfId="957"/>
    <cellStyle name="style1412694689655" xfId="958"/>
    <cellStyle name="style1412694689687" xfId="959"/>
    <cellStyle name="style1412694689718" xfId="960"/>
    <cellStyle name="style1412694689749" xfId="961"/>
    <cellStyle name="style1412694689780" xfId="962"/>
    <cellStyle name="style1412694689811" xfId="963"/>
    <cellStyle name="style1412694689874" xfId="964"/>
    <cellStyle name="style1412694689921" xfId="965"/>
    <cellStyle name="style1412694689952" xfId="966"/>
    <cellStyle name="style1412694689983" xfId="967"/>
    <cellStyle name="style1412694690030" xfId="968"/>
    <cellStyle name="style1412694690061" xfId="969"/>
    <cellStyle name="style1412694690108" xfId="970"/>
    <cellStyle name="style1412694690139" xfId="971"/>
    <cellStyle name="style1412694690170" xfId="972"/>
    <cellStyle name="style1412694690202" xfId="973"/>
    <cellStyle name="style1412694690233" xfId="974"/>
    <cellStyle name="style1412694690264" xfId="975"/>
    <cellStyle name="style1412694690295" xfId="976"/>
    <cellStyle name="style1412694690373" xfId="977"/>
    <cellStyle name="style1412694690404" xfId="978"/>
    <cellStyle name="style1412694690420" xfId="979"/>
    <cellStyle name="style1412694690451" xfId="980"/>
    <cellStyle name="style1412694690467" xfId="981"/>
    <cellStyle name="style1412694690560" xfId="982"/>
    <cellStyle name="style1412694690592" xfId="983"/>
    <cellStyle name="style1412694690623" xfId="984"/>
    <cellStyle name="style1412694690654" xfId="985"/>
    <cellStyle name="style1412694690685" xfId="986"/>
    <cellStyle name="style1412694690716" xfId="987"/>
    <cellStyle name="style1412694690732" xfId="988"/>
    <cellStyle name="style1412694690919" xfId="989"/>
    <cellStyle name="style1412694690951" xfId="990"/>
    <cellStyle name="style1412694690982" xfId="991"/>
    <cellStyle name="style1412694690997" xfId="992"/>
    <cellStyle name="style1412694691060" xfId="993"/>
    <cellStyle name="style1412694691091" xfId="994"/>
    <cellStyle name="style1412694691122" xfId="995"/>
    <cellStyle name="style1412694691153" xfId="996"/>
    <cellStyle name="style1412694691185" xfId="997"/>
    <cellStyle name="style1412694691216" xfId="998"/>
    <cellStyle name="style1412694691231" xfId="999"/>
    <cellStyle name="style1412694691263" xfId="1000"/>
    <cellStyle name="style1412694691294" xfId="1001"/>
    <cellStyle name="style1412694691309" xfId="1002"/>
    <cellStyle name="style1412694691341" xfId="1003"/>
    <cellStyle name="style1412694691356" xfId="1004"/>
    <cellStyle name="style1412694691387" xfId="1005"/>
    <cellStyle name="style1412694691434" xfId="1006"/>
    <cellStyle name="style1412694691450" xfId="1007"/>
    <cellStyle name="style1412694691481" xfId="1008"/>
    <cellStyle name="style1412694691497" xfId="1009"/>
    <cellStyle name="style1412694691512" xfId="1010"/>
    <cellStyle name="style1412694691559" xfId="1011"/>
    <cellStyle name="style1412694691575" xfId="1012"/>
    <cellStyle name="style1412694691590" xfId="1013"/>
    <cellStyle name="style1412694691621" xfId="1014"/>
    <cellStyle name="style1412694691637" xfId="1015"/>
    <cellStyle name="style1412694691653" xfId="1016"/>
    <cellStyle name="style1412694691746" xfId="1017"/>
    <cellStyle name="style1412694691762" xfId="1018"/>
    <cellStyle name="style1412694691777" xfId="1019"/>
    <cellStyle name="style1412694691809" xfId="1020"/>
    <cellStyle name="style1412694691855" xfId="1021"/>
    <cellStyle name="style1412694692027" xfId="1022"/>
    <cellStyle name="style1412694692090" xfId="1023"/>
    <cellStyle name="style1412694692121" xfId="1024"/>
    <cellStyle name="style1412694692136" xfId="1025"/>
    <cellStyle name="style1412694692168" xfId="1026"/>
    <cellStyle name="style1412694692183" xfId="1027"/>
    <cellStyle name="style1412694692246" xfId="1028"/>
    <cellStyle name="style1412694692277" xfId="1029"/>
    <cellStyle name="style1412694692339" xfId="1030"/>
    <cellStyle name="style1412694692355" xfId="1031"/>
    <cellStyle name="style1412694692386" xfId="1032"/>
    <cellStyle name="style1412694692402" xfId="1033"/>
    <cellStyle name="style1412694692417" xfId="1034"/>
    <cellStyle name="style1412694692448" xfId="1035"/>
    <cellStyle name="style1412694692511" xfId="1036"/>
    <cellStyle name="style1412694692526" xfId="1037"/>
    <cellStyle name="style1412694692558" xfId="1038"/>
    <cellStyle name="style1412694692573" xfId="1039"/>
    <cellStyle name="style1412694692589" xfId="1040"/>
    <cellStyle name="style1412694692620" xfId="1041"/>
    <cellStyle name="style1412694692636" xfId="1042"/>
    <cellStyle name="style1412694692667" xfId="1043"/>
    <cellStyle name="style1412694692698" xfId="1044"/>
    <cellStyle name="style1412694692745" xfId="1045"/>
    <cellStyle name="style1415716997616" xfId="1046"/>
    <cellStyle name="style1415716997678" xfId="1047"/>
    <cellStyle name="style1415716997709" xfId="1048"/>
    <cellStyle name="style1415716997787" xfId="1049"/>
    <cellStyle name="style1415716997818" xfId="1050"/>
    <cellStyle name="style1415716997865" xfId="1051"/>
    <cellStyle name="style1415716997912" xfId="1052"/>
    <cellStyle name="style1415716997959" xfId="1053"/>
    <cellStyle name="style1415716998006" xfId="1054"/>
    <cellStyle name="style1415716998052" xfId="1055"/>
    <cellStyle name="style1415716998084" xfId="1056"/>
    <cellStyle name="style1415716998115" xfId="1057"/>
    <cellStyle name="style1415716998146" xfId="1058"/>
    <cellStyle name="style1415716998177" xfId="1059"/>
    <cellStyle name="style1415716998208" xfId="1060"/>
    <cellStyle name="style1415716998240" xfId="1061"/>
    <cellStyle name="style1415716998271" xfId="1062"/>
    <cellStyle name="style1415716998333" xfId="1063"/>
    <cellStyle name="style1415716998364" xfId="1064"/>
    <cellStyle name="style1415716998411" xfId="1065"/>
    <cellStyle name="style1415716998458" xfId="1066"/>
    <cellStyle name="style1415716998505" xfId="1067"/>
    <cellStyle name="style1415716998536" xfId="1068"/>
    <cellStyle name="style1415716998583" xfId="1069"/>
    <cellStyle name="style1415716998614" xfId="1070"/>
    <cellStyle name="style1415716998661" xfId="1071"/>
    <cellStyle name="style1415716998676" xfId="1072"/>
    <cellStyle name="style1415716998708" xfId="1073"/>
    <cellStyle name="style1415716998739" xfId="1074"/>
    <cellStyle name="style1415716998770" xfId="1075"/>
    <cellStyle name="style1415716998832" xfId="1076"/>
    <cellStyle name="style1415716998864" xfId="1077"/>
    <cellStyle name="style1415716998910" xfId="1078"/>
    <cellStyle name="style1415716998942" xfId="1079"/>
    <cellStyle name="style1415716999004" xfId="1080"/>
    <cellStyle name="style1415716999051" xfId="1081"/>
    <cellStyle name="style1415716999066" xfId="1082"/>
    <cellStyle name="style1415716999098" xfId="1083"/>
    <cellStyle name="style1415716999129" xfId="1084"/>
    <cellStyle name="style1415716999207" xfId="1085"/>
    <cellStyle name="style1415716999285" xfId="1086"/>
    <cellStyle name="style1415716999332" xfId="1087"/>
    <cellStyle name="style1415716999363" xfId="1088"/>
    <cellStyle name="style1415716999394" xfId="1089"/>
    <cellStyle name="style1415716999441" xfId="1090"/>
    <cellStyle name="style1415716999628" xfId="1091"/>
    <cellStyle name="style1415716999644" xfId="1092"/>
    <cellStyle name="style1415716999675" xfId="1093"/>
    <cellStyle name="style1415716999706" xfId="1094"/>
    <cellStyle name="style1415716999753" xfId="1095"/>
    <cellStyle name="style1415716999784" xfId="1096"/>
    <cellStyle name="style1415716999815" xfId="1097"/>
    <cellStyle name="style1415716999847" xfId="1098"/>
    <cellStyle name="style1415716999878" xfId="1099"/>
    <cellStyle name="style1415716999909" xfId="1100"/>
    <cellStyle name="style1415716999940" xfId="1101"/>
    <cellStyle name="style1415716999956" xfId="1102"/>
    <cellStyle name="style1415717000034" xfId="1103"/>
    <cellStyle name="style1415717000065" xfId="1104"/>
    <cellStyle name="style1415717000081" xfId="1105"/>
    <cellStyle name="style1415717000096" xfId="1106"/>
    <cellStyle name="style1415717000127" xfId="1107"/>
    <cellStyle name="style1415717000143" xfId="1108"/>
    <cellStyle name="style1415717000174" xfId="1109"/>
    <cellStyle name="style1415717000190" xfId="1110"/>
    <cellStyle name="style1415717000221" xfId="1111"/>
    <cellStyle name="style1415717000252" xfId="1112"/>
    <cellStyle name="style1415717000283" xfId="1113"/>
    <cellStyle name="style1415717000299" xfId="1114"/>
    <cellStyle name="style1415717000330" xfId="1115"/>
    <cellStyle name="style1415717000346" xfId="1116"/>
    <cellStyle name="style1415717000408" xfId="1117"/>
    <cellStyle name="style1415717000471" xfId="1118"/>
    <cellStyle name="style1415717000486" xfId="1119"/>
    <cellStyle name="style1415717000517" xfId="1120"/>
    <cellStyle name="style1415717000564" xfId="1121"/>
    <cellStyle name="style1415717000595" xfId="1122"/>
    <cellStyle name="style1415717000783" xfId="1123"/>
    <cellStyle name="style1415717000814" xfId="1124"/>
    <cellStyle name="style1415717000907" xfId="1125"/>
    <cellStyle name="style1415717000939" xfId="1126"/>
    <cellStyle name="style1415717000954" xfId="1127"/>
    <cellStyle name="style1415717000970" xfId="1128"/>
    <cellStyle name="style1415717001001" xfId="1129"/>
    <cellStyle name="style1415717001063" xfId="1130"/>
    <cellStyle name="style1415717001079" xfId="1131"/>
    <cellStyle name="style1415717001188" xfId="1132"/>
    <cellStyle name="style1415717001204" xfId="1133"/>
    <cellStyle name="style1415717001235" xfId="1134"/>
    <cellStyle name="style1415717001251" xfId="1135"/>
    <cellStyle name="style1415717001282" xfId="1136"/>
    <cellStyle name="style1415717001313" xfId="1137"/>
    <cellStyle name="style1415717001329" xfId="1138"/>
    <cellStyle name="style1415717001360" xfId="1139"/>
    <cellStyle name="style1415717001375" xfId="1140"/>
    <cellStyle name="style1415717001407" xfId="1141"/>
    <cellStyle name="style1415717001438" xfId="1142"/>
    <cellStyle name="style1415717001469" xfId="1143"/>
    <cellStyle name="style1415717001485" xfId="1144"/>
    <cellStyle name="style1415717001563" xfId="1145"/>
    <cellStyle name="style1415717001594" xfId="1146"/>
    <cellStyle name="style1415717001609" xfId="1147"/>
    <cellStyle name="style1418057304823" xfId="1148"/>
    <cellStyle name="style1418057304885" xfId="1149"/>
    <cellStyle name="style1418057304917" xfId="1150"/>
    <cellStyle name="style1418057304948" xfId="1151"/>
    <cellStyle name="style1418057304995" xfId="1152"/>
    <cellStyle name="style1418057305026" xfId="1153"/>
    <cellStyle name="style1418057305073" xfId="1154"/>
    <cellStyle name="style1418057305151" xfId="1155"/>
    <cellStyle name="style1418057305197" xfId="1156"/>
    <cellStyle name="style1418057305229" xfId="1157"/>
    <cellStyle name="style1418057305260" xfId="1158"/>
    <cellStyle name="style1418057305307" xfId="1159"/>
    <cellStyle name="style1418057305338" xfId="1160"/>
    <cellStyle name="style1418057305369" xfId="1161"/>
    <cellStyle name="style1418057305416" xfId="1162"/>
    <cellStyle name="style1418057305447" xfId="1163"/>
    <cellStyle name="style1418057305478" xfId="1164"/>
    <cellStyle name="style1418057305525" xfId="1165"/>
    <cellStyle name="style1418057305556" xfId="1166"/>
    <cellStyle name="style1418057305587" xfId="1167"/>
    <cellStyle name="style1418057305634" xfId="1168"/>
    <cellStyle name="style1418057305697" xfId="1169"/>
    <cellStyle name="style1418057305728" xfId="1170"/>
    <cellStyle name="style1418057305775" xfId="1171"/>
    <cellStyle name="style1418057305821" xfId="1172"/>
    <cellStyle name="style1418057305868" xfId="1173"/>
    <cellStyle name="style1418057305884" xfId="1174"/>
    <cellStyle name="style1418057305915" xfId="1175"/>
    <cellStyle name="style1418057305946" xfId="1176"/>
    <cellStyle name="style1418057305977" xfId="1177"/>
    <cellStyle name="style1418057306009" xfId="1178"/>
    <cellStyle name="style1418057306040" xfId="1179"/>
    <cellStyle name="style1418057306071" xfId="1180"/>
    <cellStyle name="style1418057306102" xfId="1181"/>
    <cellStyle name="style1418057306165" xfId="1182"/>
    <cellStyle name="style1418057306243" xfId="1183"/>
    <cellStyle name="style1418057306274" xfId="1184"/>
    <cellStyle name="style1418057306305" xfId="1185"/>
    <cellStyle name="style1418057306321" xfId="1186"/>
    <cellStyle name="style1418057306414" xfId="1187"/>
    <cellStyle name="style1418057306461" xfId="1188"/>
    <cellStyle name="style1418057306508" xfId="1189"/>
    <cellStyle name="style1418057306539" xfId="1190"/>
    <cellStyle name="style1418057306555" xfId="1191"/>
    <cellStyle name="style1418057306586" xfId="1192"/>
    <cellStyle name="style1418057306789" xfId="1193"/>
    <cellStyle name="style1418057306835" xfId="1194"/>
    <cellStyle name="style1418057306867" xfId="1195"/>
    <cellStyle name="style1418057306898" xfId="1196"/>
    <cellStyle name="style1418057306913" xfId="1197"/>
    <cellStyle name="style1418057307007" xfId="1198"/>
    <cellStyle name="style1418057307038" xfId="1199"/>
    <cellStyle name="style1418057307069" xfId="1200"/>
    <cellStyle name="style1418057307116" xfId="1201"/>
    <cellStyle name="style1418057307147" xfId="1202"/>
    <cellStyle name="style1418057307179" xfId="1203"/>
    <cellStyle name="style1418057307210" xfId="1204"/>
    <cellStyle name="style1418057307241" xfId="1205"/>
    <cellStyle name="style1418057307272" xfId="1206"/>
    <cellStyle name="style1418057307288" xfId="1207"/>
    <cellStyle name="style1418057307303" xfId="1208"/>
    <cellStyle name="style1418057307335" xfId="1209"/>
    <cellStyle name="style1418057307350" xfId="1210"/>
    <cellStyle name="style1418057307381" xfId="1211"/>
    <cellStyle name="style1418057307444" xfId="1212"/>
    <cellStyle name="style1418057307475" xfId="1213"/>
    <cellStyle name="style1418057307491" xfId="1214"/>
    <cellStyle name="style1418057307537" xfId="1215"/>
    <cellStyle name="style1418057307553" xfId="1216"/>
    <cellStyle name="style1418057307584" xfId="1217"/>
    <cellStyle name="style1418057307600" xfId="1218"/>
    <cellStyle name="style1418057307631" xfId="1219"/>
    <cellStyle name="style1418057307647" xfId="1220"/>
    <cellStyle name="style1418057307709" xfId="1221"/>
    <cellStyle name="style1418057307740" xfId="1222"/>
    <cellStyle name="style1418057307818" xfId="1223"/>
    <cellStyle name="style1418057307881" xfId="1224"/>
    <cellStyle name="style1418057308052" xfId="1225"/>
    <cellStyle name="style1418057308099" xfId="1226"/>
    <cellStyle name="style1418057308130" xfId="1227"/>
    <cellStyle name="style1418057308161" xfId="1228"/>
    <cellStyle name="style1418057308193" xfId="1229"/>
    <cellStyle name="style1418057308224" xfId="1230"/>
    <cellStyle name="style1418057308239" xfId="1231"/>
    <cellStyle name="style1418057308333" xfId="1232"/>
    <cellStyle name="style1418057308364" xfId="1233"/>
    <cellStyle name="style1418057308427" xfId="1234"/>
    <cellStyle name="style1418057308458" xfId="1235"/>
    <cellStyle name="style1418057308473" xfId="1236"/>
    <cellStyle name="style1418057308505" xfId="1237"/>
    <cellStyle name="style1418057308520" xfId="1238"/>
    <cellStyle name="style1418057308551" xfId="1239"/>
    <cellStyle name="style1418057308629" xfId="1240"/>
    <cellStyle name="style1418057308661" xfId="1241"/>
    <cellStyle name="style1418057308692" xfId="1242"/>
    <cellStyle name="style1418057308723" xfId="1243"/>
    <cellStyle name="style1418057308754" xfId="1244"/>
    <cellStyle name="style1418057308785" xfId="1245"/>
    <cellStyle name="style1418057308801" xfId="1246"/>
    <cellStyle name="style1418057308817" xfId="1247"/>
    <cellStyle name="style1418057308863" xfId="1248"/>
    <cellStyle name="style1418057308895" xfId="1249"/>
    <cellStyle name="style1418057308910" xfId="1250"/>
    <cellStyle name="style1420560302237" xfId="1251"/>
    <cellStyle name="style1420560302284" xfId="1252"/>
    <cellStyle name="style1420560302330" xfId="1253"/>
    <cellStyle name="style1420560302362" xfId="1254"/>
    <cellStyle name="style1420560302455" xfId="1255"/>
    <cellStyle name="style1420560302486" xfId="1256"/>
    <cellStyle name="style1420560302533" xfId="1257"/>
    <cellStyle name="style1420560302580" xfId="1258"/>
    <cellStyle name="style1420560302627" xfId="1259"/>
    <cellStyle name="style1420560302658" xfId="1260"/>
    <cellStyle name="style1420560302689" xfId="1261"/>
    <cellStyle name="style1420560302720" xfId="1262"/>
    <cellStyle name="style1420560302752" xfId="1263"/>
    <cellStyle name="style1420560302783" xfId="1264"/>
    <cellStyle name="style1420560302830" xfId="1265"/>
    <cellStyle name="style1420560302986" xfId="1266"/>
    <cellStyle name="style1420560303017" xfId="1267"/>
    <cellStyle name="style1420560303048" xfId="1268"/>
    <cellStyle name="style1420560303095" xfId="1269"/>
    <cellStyle name="style1420560303126" xfId="1270"/>
    <cellStyle name="style1420560303157" xfId="1271"/>
    <cellStyle name="style1420560303188" xfId="1272"/>
    <cellStyle name="style1420560303235" xfId="1273"/>
    <cellStyle name="style1420560303282" xfId="1274"/>
    <cellStyle name="style1420560303329" xfId="1275"/>
    <cellStyle name="style1420560303376" xfId="1276"/>
    <cellStyle name="style1420560303391" xfId="1277"/>
    <cellStyle name="style1420560303422" xfId="1278"/>
    <cellStyle name="style1420560303454" xfId="1279"/>
    <cellStyle name="style1420560303485" xfId="1280"/>
    <cellStyle name="style1420560303516" xfId="1281"/>
    <cellStyle name="style1420560303532" xfId="1282"/>
    <cellStyle name="style1420560303563" xfId="1283"/>
    <cellStyle name="style1420560303594" xfId="1284"/>
    <cellStyle name="style1420560303656" xfId="1285"/>
    <cellStyle name="style1420560303703" xfId="1286"/>
    <cellStyle name="style1420560303734" xfId="1287"/>
    <cellStyle name="style1420560303812" xfId="1288"/>
    <cellStyle name="style1420560303828" xfId="1289"/>
    <cellStyle name="style1420560303906" xfId="1290"/>
    <cellStyle name="style1420560303937" xfId="1291"/>
    <cellStyle name="style1420560304015" xfId="1292"/>
    <cellStyle name="style1420560304031" xfId="1293"/>
    <cellStyle name="style1420560304062" xfId="1294"/>
    <cellStyle name="style1420560304078" xfId="1295"/>
    <cellStyle name="style1420560304218" xfId="1296"/>
    <cellStyle name="style1420560304296" xfId="1297"/>
    <cellStyle name="style1420560304327" xfId="1298"/>
    <cellStyle name="style1420560304358" xfId="1299"/>
    <cellStyle name="style1420560304374" xfId="1300"/>
    <cellStyle name="style1420560304421" xfId="1301"/>
    <cellStyle name="style1420560304452" xfId="1302"/>
    <cellStyle name="style1420560304483" xfId="1303"/>
    <cellStyle name="style1420560304514" xfId="1304"/>
    <cellStyle name="style1420560304546" xfId="1305"/>
    <cellStyle name="style1420560304561" xfId="1306"/>
    <cellStyle name="style1420560304592" xfId="1307"/>
    <cellStyle name="style1420560304639" xfId="1308"/>
    <cellStyle name="style1420560304670" xfId="1309"/>
    <cellStyle name="style1420560304686" xfId="1310"/>
    <cellStyle name="style1420560304702" xfId="1311"/>
    <cellStyle name="style1420560304733" xfId="1312"/>
    <cellStyle name="style1420560304764" xfId="1313"/>
    <cellStyle name="style1420560304780" xfId="1314"/>
    <cellStyle name="style1420560304795" xfId="1315"/>
    <cellStyle name="style1420560304826" xfId="1316"/>
    <cellStyle name="style1420560304858" xfId="1317"/>
    <cellStyle name="style1420560304920" xfId="1318"/>
    <cellStyle name="style1420560304936" xfId="1319"/>
    <cellStyle name="style1420560304967" xfId="1320"/>
    <cellStyle name="style1420560304982" xfId="1321"/>
    <cellStyle name="style1420560304998" xfId="1322"/>
    <cellStyle name="style1420560305060" xfId="1323"/>
    <cellStyle name="style1420560305092" xfId="1324"/>
    <cellStyle name="style1420560305123" xfId="1325"/>
    <cellStyle name="style1420560305170" xfId="1326"/>
    <cellStyle name="style1420560305201" xfId="1327"/>
    <cellStyle name="style1420560305357" xfId="1328"/>
    <cellStyle name="style1420560305404" xfId="1329"/>
    <cellStyle name="style1420560305435" xfId="1330"/>
    <cellStyle name="style1420560305466" xfId="1331"/>
    <cellStyle name="style1420560305482" xfId="1332"/>
    <cellStyle name="style1420560305513" xfId="1333"/>
    <cellStyle name="style1420560305528" xfId="1334"/>
    <cellStyle name="style1420560305575" xfId="1335"/>
    <cellStyle name="style1420560305591" xfId="1336"/>
    <cellStyle name="style1420560305716" xfId="1337"/>
    <cellStyle name="style1420560305731" xfId="1338"/>
    <cellStyle name="style1420560305762" xfId="1339"/>
    <cellStyle name="style1420560305778" xfId="1340"/>
    <cellStyle name="style1420560305794" xfId="1341"/>
    <cellStyle name="style1420560305825" xfId="1342"/>
    <cellStyle name="style1420560305856" xfId="1343"/>
    <cellStyle name="style1420560305887" xfId="1344"/>
    <cellStyle name="style1420560305918" xfId="1345"/>
    <cellStyle name="style1420560305950" xfId="1346"/>
    <cellStyle name="style1420560305965" xfId="1347"/>
    <cellStyle name="style1420560305996" xfId="1348"/>
    <cellStyle name="style1420560306012" xfId="1349"/>
    <cellStyle name="style1420560306043" xfId="1350"/>
    <cellStyle name="style1420560306074" xfId="1351"/>
    <cellStyle name="style1420560306137" xfId="1352"/>
    <cellStyle name="style1423651080191" xfId="1353"/>
    <cellStyle name="style1423651080253" xfId="1354"/>
    <cellStyle name="style1423651080285" xfId="1355"/>
    <cellStyle name="style1423651080316" xfId="1356"/>
    <cellStyle name="style1423651080347" xfId="1357"/>
    <cellStyle name="style1423651080394" xfId="1358"/>
    <cellStyle name="style1423651080425" xfId="1359"/>
    <cellStyle name="style1423651080472" xfId="1360"/>
    <cellStyle name="style1423651080519" xfId="1361"/>
    <cellStyle name="style1423651080550" xfId="1362"/>
    <cellStyle name="style1423651080581" xfId="1363"/>
    <cellStyle name="style1423651080659" xfId="1364"/>
    <cellStyle name="style1423651080690" xfId="1365"/>
    <cellStyle name="style1423651080721" xfId="1366"/>
    <cellStyle name="style1423651080768" xfId="1367"/>
    <cellStyle name="style1423651080799" xfId="1368"/>
    <cellStyle name="style1423651080846" xfId="1369"/>
    <cellStyle name="style1423651080893" xfId="1370"/>
    <cellStyle name="style1423651080924" xfId="1371"/>
    <cellStyle name="style1423651080955" xfId="1372"/>
    <cellStyle name="style1423651081002" xfId="1373"/>
    <cellStyle name="style1423651081033" xfId="1374"/>
    <cellStyle name="style1423651081065" xfId="1375"/>
    <cellStyle name="style1423651081096" xfId="1376"/>
    <cellStyle name="style1423651081143" xfId="1377"/>
    <cellStyle name="style1423651081221" xfId="1378"/>
    <cellStyle name="style1423651081252" xfId="1379"/>
    <cellStyle name="style1423651081283" xfId="1380"/>
    <cellStyle name="style1423651081330" xfId="1381"/>
    <cellStyle name="style1423651081377" xfId="1382"/>
    <cellStyle name="style1423651081408" xfId="1383"/>
    <cellStyle name="style1423651081455" xfId="1384"/>
    <cellStyle name="style1423651081470" xfId="1385"/>
    <cellStyle name="style1423651081501" xfId="1386"/>
    <cellStyle name="style1423651081533" xfId="1387"/>
    <cellStyle name="style1423651081579" xfId="1388"/>
    <cellStyle name="style1423651081611" xfId="1389"/>
    <cellStyle name="style1423651081642" xfId="1390"/>
    <cellStyle name="style1423651081673" xfId="1391"/>
    <cellStyle name="style1423651081735" xfId="1392"/>
    <cellStyle name="style1423651081813" xfId="1393"/>
    <cellStyle name="style1423651081845" xfId="1394"/>
    <cellStyle name="style1423651081907" xfId="1395"/>
    <cellStyle name="style1423651081938" xfId="1396"/>
    <cellStyle name="style1423651081969" xfId="1397"/>
    <cellStyle name="style1423651082001" xfId="1398"/>
    <cellStyle name="style1423651082188" xfId="1399"/>
    <cellStyle name="style1423651082219" xfId="1400"/>
    <cellStyle name="style1423651082235" xfId="1401"/>
    <cellStyle name="style1423651082266" xfId="1402"/>
    <cellStyle name="style1423651082297" xfId="1403"/>
    <cellStyle name="style1423651082344" xfId="1404"/>
    <cellStyle name="style1423651082375" xfId="1405"/>
    <cellStyle name="style1423651082422" xfId="1406"/>
    <cellStyle name="style1423651082484" xfId="1407"/>
    <cellStyle name="style1423651082515" xfId="1408"/>
    <cellStyle name="style1423651082547" xfId="1409"/>
    <cellStyle name="style1423651082578" xfId="1410"/>
    <cellStyle name="style1423651082609" xfId="1411"/>
    <cellStyle name="style1423651082625" xfId="1412"/>
    <cellStyle name="style1423651082656" xfId="1413"/>
    <cellStyle name="style1423651082671" xfId="1414"/>
    <cellStyle name="style1423651082703" xfId="1415"/>
    <cellStyle name="style1423651082718" xfId="1416"/>
    <cellStyle name="style1423651082749" xfId="1417"/>
    <cellStyle name="style1423651082765" xfId="1418"/>
    <cellStyle name="style1423651082796" xfId="1419"/>
    <cellStyle name="style1423651082827" xfId="1420"/>
    <cellStyle name="style1423651082890" xfId="1421"/>
    <cellStyle name="style1423651082905" xfId="1422"/>
    <cellStyle name="style1423651082937" xfId="1423"/>
    <cellStyle name="style1423651082952" xfId="1424"/>
    <cellStyle name="style1423651083015" xfId="1425"/>
    <cellStyle name="style1423651083046" xfId="1426"/>
    <cellStyle name="style1423651083061" xfId="1427"/>
    <cellStyle name="style1423651083202" xfId="1428"/>
    <cellStyle name="style1423651083311" xfId="1429"/>
    <cellStyle name="style1423651083389" xfId="1430"/>
    <cellStyle name="style1423651083436" xfId="1431"/>
    <cellStyle name="style1423651083451" xfId="1432"/>
    <cellStyle name="style1423651083483" xfId="1433"/>
    <cellStyle name="style1423651083498" xfId="1434"/>
    <cellStyle name="style1423651083529" xfId="1435"/>
    <cellStyle name="style1423651083576" xfId="1436"/>
    <cellStyle name="style1423651083592" xfId="1437"/>
    <cellStyle name="style1423651083717" xfId="1438"/>
    <cellStyle name="style1423651083732" xfId="1439"/>
    <cellStyle name="style1423651083763" xfId="1440"/>
    <cellStyle name="style1423651083779" xfId="1441"/>
    <cellStyle name="style1423651083810" xfId="1442"/>
    <cellStyle name="style1423651083826" xfId="1443"/>
    <cellStyle name="style1423651083857" xfId="1444"/>
    <cellStyle name="style1423651083888" xfId="1445"/>
    <cellStyle name="style1423651083904" xfId="1446"/>
    <cellStyle name="style1423651083935" xfId="1447"/>
    <cellStyle name="style1423651083966" xfId="1448"/>
    <cellStyle name="style1423651083982" xfId="1449"/>
    <cellStyle name="style1423651084013" xfId="1450"/>
    <cellStyle name="style1423651084029" xfId="1451"/>
    <cellStyle name="style1423651084107" xfId="1452"/>
    <cellStyle name="style1423651084153" xfId="1453"/>
    <cellStyle name="style1425973965143" xfId="1454"/>
    <cellStyle name="style1425973965189" xfId="1455"/>
    <cellStyle name="style1425973965283" xfId="1456"/>
    <cellStyle name="style1425973965314" xfId="1457"/>
    <cellStyle name="style1425973965345" xfId="1458"/>
    <cellStyle name="style1425973965392" xfId="1459"/>
    <cellStyle name="style1425973965424" xfId="1460"/>
    <cellStyle name="style1425973965455" xfId="1461"/>
    <cellStyle name="style1425973965502" xfId="1462"/>
    <cellStyle name="style1425973965533" xfId="1463"/>
    <cellStyle name="style1425973965564" xfId="1464"/>
    <cellStyle name="style1425973965595" xfId="1465"/>
    <cellStyle name="style1425973965626" xfId="1466"/>
    <cellStyle name="style1425973965658" xfId="1467"/>
    <cellStyle name="style1425973965689" xfId="1468"/>
    <cellStyle name="style1425973965767" xfId="1469"/>
    <cellStyle name="style1425973965798" xfId="1470"/>
    <cellStyle name="style1425973965829" xfId="1471"/>
    <cellStyle name="style1425973965861" xfId="1472"/>
    <cellStyle name="style1425973965892" xfId="1473"/>
    <cellStyle name="style1425973965923" xfId="1474"/>
    <cellStyle name="style1425973965954" xfId="1475"/>
    <cellStyle name="style1425973965986" xfId="1476"/>
    <cellStyle name="style1425973966032" xfId="1477"/>
    <cellStyle name="style1425973966064" xfId="1478"/>
    <cellStyle name="style1425973966095" xfId="1479"/>
    <cellStyle name="style1425973966142" xfId="1480"/>
    <cellStyle name="style1425973966173" xfId="1481"/>
    <cellStyle name="style1425973966251" xfId="1482"/>
    <cellStyle name="style1425973966298" xfId="1483"/>
    <cellStyle name="style1425973966329" xfId="1484"/>
    <cellStyle name="style1425973966360" xfId="1485"/>
    <cellStyle name="style1425973966391" xfId="1486"/>
    <cellStyle name="style1425973966423" xfId="1487"/>
    <cellStyle name="style1425973966454" xfId="1488"/>
    <cellStyle name="style1425973966516" xfId="1489"/>
    <cellStyle name="style1425973966563" xfId="1490"/>
    <cellStyle name="style1425973966579" xfId="1491"/>
    <cellStyle name="style1425973966610" xfId="1492"/>
    <cellStyle name="style1425973966641" xfId="1493"/>
    <cellStyle name="style1425973966766" xfId="1494"/>
    <cellStyle name="style1425973966797" xfId="1495"/>
    <cellStyle name="style1425973966844" xfId="1496"/>
    <cellStyle name="style1425973966875" xfId="1497"/>
    <cellStyle name="style1425973966907" xfId="1498"/>
    <cellStyle name="style1425973966938" xfId="1499"/>
    <cellStyle name="style1425973967156" xfId="1500"/>
    <cellStyle name="style1425973967188" xfId="1501"/>
    <cellStyle name="style1425973967203" xfId="1502"/>
    <cellStyle name="style1425973967234" xfId="1503"/>
    <cellStyle name="style1425973967266" xfId="1504"/>
    <cellStyle name="style1425973967297" xfId="1505"/>
    <cellStyle name="style1425973967328" xfId="1506"/>
    <cellStyle name="style1425973967359" xfId="1507"/>
    <cellStyle name="style1425973967390" xfId="1508"/>
    <cellStyle name="style1425973967453" xfId="1509"/>
    <cellStyle name="style1425973967484" xfId="1510"/>
    <cellStyle name="style1425973967515" xfId="1511"/>
    <cellStyle name="style1425973967547" xfId="1512"/>
    <cellStyle name="style1425973967578" xfId="1513"/>
    <cellStyle name="style1425973967593" xfId="1514"/>
    <cellStyle name="style1425973967625" xfId="1515"/>
    <cellStyle name="style1425973967640" xfId="1516"/>
    <cellStyle name="style1425973967657" xfId="1517"/>
    <cellStyle name="style1425973967680" xfId="1518"/>
    <cellStyle name="style1425973967714" xfId="1519"/>
    <cellStyle name="style1425973967789" xfId="1520"/>
    <cellStyle name="style1425973967805" xfId="1521"/>
    <cellStyle name="style1425973967883" xfId="1522"/>
    <cellStyle name="style1425973967899" xfId="1523"/>
    <cellStyle name="style1425973967914" xfId="1524"/>
    <cellStyle name="style1425973967945" xfId="1525"/>
    <cellStyle name="style1425973968008" xfId="1526"/>
    <cellStyle name="style1425973968039" xfId="1527"/>
    <cellStyle name="style1425973968055" xfId="1528"/>
    <cellStyle name="style1425973968102" xfId="1529"/>
    <cellStyle name="style1425973968383" xfId="1530"/>
    <cellStyle name="style1425973968414" xfId="1531"/>
    <cellStyle name="style1425973968445" xfId="1532"/>
    <cellStyle name="style1425973968461" xfId="1533"/>
    <cellStyle name="style1425973968492" xfId="1534"/>
    <cellStyle name="style1425973968523" xfId="1535"/>
    <cellStyle name="style1425973968570" xfId="1536"/>
    <cellStyle name="style1425973968601" xfId="1537"/>
    <cellStyle name="style1425973968726" xfId="1538"/>
    <cellStyle name="style1425973968742" xfId="1539"/>
    <cellStyle name="style1425973968757" xfId="1540"/>
    <cellStyle name="style1425973968788" xfId="1541"/>
    <cellStyle name="style1425973968804" xfId="1542"/>
    <cellStyle name="style1425973968835" xfId="1543"/>
    <cellStyle name="style1425973968851" xfId="1544"/>
    <cellStyle name="style1425973968882" xfId="1545"/>
    <cellStyle name="style1425973968913" xfId="1546"/>
    <cellStyle name="style1425973968945" xfId="1547"/>
    <cellStyle name="style1425973968960" xfId="1548"/>
    <cellStyle name="style1425973968991" xfId="1549"/>
    <cellStyle name="style1425973969007" xfId="1550"/>
    <cellStyle name="style1425973969085" xfId="1551"/>
    <cellStyle name="style1425973969116" xfId="1552"/>
    <cellStyle name="style1425973969148" xfId="1553"/>
    <cellStyle name="style1429794518281" xfId="1554"/>
    <cellStyle name="style1429794518328" xfId="1555"/>
    <cellStyle name="style1429794518375" xfId="1556"/>
    <cellStyle name="style1429794518453" xfId="1557"/>
    <cellStyle name="style1429794518500" xfId="1558"/>
    <cellStyle name="style1429794518531" xfId="1559"/>
    <cellStyle name="style1429794518562" xfId="1560"/>
    <cellStyle name="style1429794518625" xfId="1561"/>
    <cellStyle name="style1429794518656" xfId="1562"/>
    <cellStyle name="style1429794518687" xfId="1563"/>
    <cellStyle name="style1429794518843" xfId="1564"/>
    <cellStyle name="style1429794518874" xfId="1565"/>
    <cellStyle name="style1429794518905" xfId="1566"/>
    <cellStyle name="style1429794518937" xfId="1567"/>
    <cellStyle name="style1429794518968" xfId="1568"/>
    <cellStyle name="style1429794518999" xfId="1569"/>
    <cellStyle name="style1429794519030" xfId="1570"/>
    <cellStyle name="style1429794519061" xfId="1571"/>
    <cellStyle name="style1429794519093" xfId="1572"/>
    <cellStyle name="style1429794519124" xfId="1573"/>
    <cellStyle name="style1429794519155" xfId="1574"/>
    <cellStyle name="style1429794519171" xfId="1575"/>
    <cellStyle name="style1429794519202" xfId="1576"/>
    <cellStyle name="style1429794519233" xfId="1577"/>
    <cellStyle name="style1429794519264" xfId="1578"/>
    <cellStyle name="style1429794519311" xfId="1579"/>
    <cellStyle name="style1429794519327" xfId="1580"/>
    <cellStyle name="style1429794519358" xfId="1581"/>
    <cellStyle name="style1429794519389" xfId="1582"/>
    <cellStyle name="style1429794519420" xfId="1583"/>
    <cellStyle name="style1429794519451" xfId="1584"/>
    <cellStyle name="style1429794519467" xfId="1585"/>
    <cellStyle name="style1429794519498" xfId="1586"/>
    <cellStyle name="style1429794519514" xfId="1587"/>
    <cellStyle name="style1429794519592" xfId="1588"/>
    <cellStyle name="style1429794519623" xfId="1589"/>
    <cellStyle name="style1429794519654" xfId="1590"/>
    <cellStyle name="style1429794519670" xfId="1591"/>
    <cellStyle name="style1429794519717" xfId="1592"/>
    <cellStyle name="style1429794519732" xfId="1593"/>
    <cellStyle name="style1429794519826" xfId="1594"/>
    <cellStyle name="style1429794519857" xfId="1595"/>
    <cellStyle name="style1429794519904" xfId="1596"/>
    <cellStyle name="style1429794519935" xfId="1597"/>
    <cellStyle name="style1429794519951" xfId="1598"/>
    <cellStyle name="style1429794519982" xfId="1599"/>
    <cellStyle name="style1429794520200" xfId="1600"/>
    <cellStyle name="style1429794520231" xfId="1601"/>
    <cellStyle name="style1429794520263" xfId="1602"/>
    <cellStyle name="style1429794520294" xfId="1603"/>
    <cellStyle name="style1429794520325" xfId="1604"/>
    <cellStyle name="style1429794520356" xfId="1605"/>
    <cellStyle name="style1429794520387" xfId="1606"/>
    <cellStyle name="style1429794520419" xfId="1607"/>
    <cellStyle name="style1429794520450" xfId="1608"/>
    <cellStyle name="style1429794520481" xfId="1609"/>
    <cellStyle name="style1429794520512" xfId="1610"/>
    <cellStyle name="style1429794520528" xfId="1611"/>
    <cellStyle name="style1429794520559" xfId="1612"/>
    <cellStyle name="style1429794520590" xfId="1613"/>
    <cellStyle name="style1429794520606" xfId="1614"/>
    <cellStyle name="style1429794520621" xfId="1615"/>
    <cellStyle name="style1429794520653" xfId="1616"/>
    <cellStyle name="style1429794520668" xfId="1617"/>
    <cellStyle name="style1429794520699" xfId="1618"/>
    <cellStyle name="style1429794520715" xfId="1619"/>
    <cellStyle name="style1429794520793" xfId="1620"/>
    <cellStyle name="style1429794520809" xfId="1621"/>
    <cellStyle name="style1429794520824" xfId="1622"/>
    <cellStyle name="style1429794520855" xfId="1623"/>
    <cellStyle name="style1429794520871" xfId="1624"/>
    <cellStyle name="style1429794520902" xfId="1625"/>
    <cellStyle name="style1429794520965" xfId="1626"/>
    <cellStyle name="style1429794520980" xfId="1627"/>
    <cellStyle name="style1429794520996" xfId="1628"/>
    <cellStyle name="style1429794521027" xfId="1629"/>
    <cellStyle name="style1429794521074" xfId="1630"/>
    <cellStyle name="style1429794521261" xfId="1631"/>
    <cellStyle name="style1429794521308" xfId="1632"/>
    <cellStyle name="style1429794521355" xfId="1633"/>
    <cellStyle name="style1429794521370" xfId="1634"/>
    <cellStyle name="style1429794521401" xfId="1635"/>
    <cellStyle name="style1429794521417" xfId="1636"/>
    <cellStyle name="style1429794521542" xfId="1637"/>
    <cellStyle name="style1429794521557" xfId="1638"/>
    <cellStyle name="style1429794521589" xfId="1639"/>
    <cellStyle name="style1429794521604" xfId="1640"/>
    <cellStyle name="style1429794521620" xfId="1641"/>
    <cellStyle name="style1429794521651" xfId="1642"/>
    <cellStyle name="style1429794521667" xfId="1643"/>
    <cellStyle name="style1429794521698" xfId="1644"/>
    <cellStyle name="style1429794521713" xfId="1645"/>
    <cellStyle name="style1429794521745" xfId="1646"/>
    <cellStyle name="style1429794521760" xfId="1647"/>
    <cellStyle name="style1429794521791" xfId="1648"/>
    <cellStyle name="style1429794521807" xfId="1649"/>
    <cellStyle name="style1429794521838" xfId="1650"/>
    <cellStyle name="style1429794521869" xfId="1651"/>
    <cellStyle name="style1429794521885" xfId="1652"/>
    <cellStyle name="style1429794521932" xfId="1653"/>
    <cellStyle name="style1429801744775" xfId="1654"/>
    <cellStyle name="style1429801744821" xfId="1655"/>
    <cellStyle name="style1429801744868" xfId="1656"/>
    <cellStyle name="style1429801744899" xfId="1657"/>
    <cellStyle name="style1429801744931" xfId="1658"/>
    <cellStyle name="style1429801744962" xfId="1659"/>
    <cellStyle name="style1429801744993" xfId="1660"/>
    <cellStyle name="style1429801745102" xfId="1661"/>
    <cellStyle name="style1429801745133" xfId="1662"/>
    <cellStyle name="style1429801745165" xfId="1663"/>
    <cellStyle name="style1429801745196" xfId="1664"/>
    <cellStyle name="style1429801745243" xfId="1665"/>
    <cellStyle name="style1429801745274" xfId="1666"/>
    <cellStyle name="style1429801745289" xfId="1667"/>
    <cellStyle name="style1429801745336" xfId="1668"/>
    <cellStyle name="style1429801745367" xfId="1669"/>
    <cellStyle name="style1429801745399" xfId="1670"/>
    <cellStyle name="style1429801745430" xfId="1671"/>
    <cellStyle name="style1429801745461" xfId="1672"/>
    <cellStyle name="style1429801745539" xfId="1673"/>
    <cellStyle name="style1429801745570" xfId="1674"/>
    <cellStyle name="style1429801745601" xfId="1675"/>
    <cellStyle name="style1429801745633" xfId="1676"/>
    <cellStyle name="style1429801745664" xfId="1677"/>
    <cellStyle name="style1429801745695" xfId="1678"/>
    <cellStyle name="style1429801745757" xfId="1679"/>
    <cellStyle name="style1429801745773" xfId="1680"/>
    <cellStyle name="style1429801745804" xfId="1681"/>
    <cellStyle name="style1429801745835" xfId="1682"/>
    <cellStyle name="style1429801745867" xfId="1683"/>
    <cellStyle name="style1429801745898" xfId="1684"/>
    <cellStyle name="style1429801745913" xfId="1685"/>
    <cellStyle name="style1429801745991" xfId="1686"/>
    <cellStyle name="style1429801746023" xfId="1687"/>
    <cellStyle name="style1429801746069" xfId="1688"/>
    <cellStyle name="style1429801746116" xfId="1689"/>
    <cellStyle name="style1429801746147" xfId="1690"/>
    <cellStyle name="style1429801746163" xfId="1691"/>
    <cellStyle name="style1429801746194" xfId="1692"/>
    <cellStyle name="style1429801746225" xfId="1693"/>
    <cellStyle name="style1429801746303" xfId="1694"/>
    <cellStyle name="style1429801746381" xfId="1695"/>
    <cellStyle name="style1429801746459" xfId="1696"/>
    <cellStyle name="style1429801746475" xfId="1697"/>
    <cellStyle name="style1429801746506" xfId="1698"/>
    <cellStyle name="style1429801746537" xfId="1699"/>
    <cellStyle name="style1429801746725" xfId="1700"/>
    <cellStyle name="style1429801746756" xfId="1701"/>
    <cellStyle name="style1429801746771" xfId="1702"/>
    <cellStyle name="style1429801746803" xfId="1703"/>
    <cellStyle name="style1429801746834" xfId="1704"/>
    <cellStyle name="style1429801746865" xfId="1705"/>
    <cellStyle name="style1429801746896" xfId="1706"/>
    <cellStyle name="style1429801746927" xfId="1707"/>
    <cellStyle name="style1429801746959" xfId="1708"/>
    <cellStyle name="style1429801746990" xfId="1709"/>
    <cellStyle name="style1429801747021" xfId="1710"/>
    <cellStyle name="style1429801747099" xfId="1711"/>
    <cellStyle name="style1429801747130" xfId="1712"/>
    <cellStyle name="style1429801747146" xfId="1713"/>
    <cellStyle name="style1429801747177" xfId="1714"/>
    <cellStyle name="style1429801747193" xfId="1715"/>
    <cellStyle name="style1429801747224" xfId="1716"/>
    <cellStyle name="style1429801747239" xfId="1717"/>
    <cellStyle name="style1429801747271" xfId="1718"/>
    <cellStyle name="style1429801747286" xfId="1719"/>
    <cellStyle name="style1429801747333" xfId="1720"/>
    <cellStyle name="style1429801747349" xfId="1721"/>
    <cellStyle name="style1429801747380" xfId="1722"/>
    <cellStyle name="style1429801747395" xfId="1723"/>
    <cellStyle name="style1429801747458" xfId="1724"/>
    <cellStyle name="style1429801747473" xfId="1725"/>
    <cellStyle name="style1429801747551" xfId="1726"/>
    <cellStyle name="style1429801747583" xfId="1727"/>
    <cellStyle name="style1429801747598" xfId="1728"/>
    <cellStyle name="style1429801747629" xfId="1729"/>
    <cellStyle name="style1429801747676" xfId="1730"/>
    <cellStyle name="style1429801747926" xfId="1731"/>
    <cellStyle name="style1429801747973" xfId="1732"/>
    <cellStyle name="style1429801747988" xfId="1733"/>
    <cellStyle name="style1429801748019" xfId="1734"/>
    <cellStyle name="style1429801748035" xfId="1735"/>
    <cellStyle name="style1429801748066" xfId="1736"/>
    <cellStyle name="style1429801748191" xfId="1737"/>
    <cellStyle name="style1429801748222" xfId="1738"/>
    <cellStyle name="style1429801748253" xfId="1739"/>
    <cellStyle name="style1429801748285" xfId="1740"/>
    <cellStyle name="style1429801748300" xfId="1741"/>
    <cellStyle name="style1429801748316" xfId="1742"/>
    <cellStyle name="style1429801748347" xfId="1743"/>
    <cellStyle name="style1429801748378" xfId="1744"/>
    <cellStyle name="style1429801748409" xfId="1745"/>
    <cellStyle name="style1429801748441" xfId="1746"/>
    <cellStyle name="style1429801748472" xfId="1747"/>
    <cellStyle name="style1429801748487" xfId="1748"/>
    <cellStyle name="style1429801748565" xfId="1749"/>
    <cellStyle name="style1429801748581" xfId="1750"/>
    <cellStyle name="style1429801748628" xfId="1751"/>
    <cellStyle name="style1429801748675" xfId="1752"/>
    <cellStyle name="style1429801748706" xfId="1753"/>
    <cellStyle name="style1433856569496" xfId="1754"/>
    <cellStyle name="style1433856569558" xfId="1755"/>
    <cellStyle name="style1433856569589" xfId="1756"/>
    <cellStyle name="style1433856569621" xfId="1757"/>
    <cellStyle name="style1433856569667" xfId="1758"/>
    <cellStyle name="style1433856569730" xfId="1759"/>
    <cellStyle name="style1433856569761" xfId="1760"/>
    <cellStyle name="style1433856569808" xfId="1761"/>
    <cellStyle name="style1433856569839" xfId="1762"/>
    <cellStyle name="style1433856569870" xfId="1763"/>
    <cellStyle name="style1433856569901" xfId="1764"/>
    <cellStyle name="style1433856569948" xfId="1765"/>
    <cellStyle name="style1433856569964" xfId="1766"/>
    <cellStyle name="style1433856569995" xfId="1767"/>
    <cellStyle name="style1433856570026" xfId="1768"/>
    <cellStyle name="style1433856570073" xfId="1769"/>
    <cellStyle name="style1433856570089" xfId="1770"/>
    <cellStyle name="style1433856570135" xfId="1771"/>
    <cellStyle name="style1433856570167" xfId="1772"/>
    <cellStyle name="style1433856570198" xfId="1773"/>
    <cellStyle name="style1433856570229" xfId="1774"/>
    <cellStyle name="style1433856570260" xfId="1775"/>
    <cellStyle name="style1433856570323" xfId="1776"/>
    <cellStyle name="style1433856570385" xfId="1777"/>
    <cellStyle name="style1433856570447" xfId="1778"/>
    <cellStyle name="style1433856570479" xfId="1779"/>
    <cellStyle name="style1433856570510" xfId="1780"/>
    <cellStyle name="style1433856570557" xfId="1781"/>
    <cellStyle name="style1433856570588" xfId="1782"/>
    <cellStyle name="style1433856570619" xfId="1783"/>
    <cellStyle name="style1433856570728" xfId="1784"/>
    <cellStyle name="style1433856570775" xfId="1785"/>
    <cellStyle name="style1433856570806" xfId="1786"/>
    <cellStyle name="style1433856570837" xfId="1787"/>
    <cellStyle name="style1433856570869" xfId="1788"/>
    <cellStyle name="style1433856570931" xfId="1789"/>
    <cellStyle name="style1433856570947" xfId="1790"/>
    <cellStyle name="style1433856570978" xfId="1791"/>
    <cellStyle name="style1433856571009" xfId="1792"/>
    <cellStyle name="style1433856571056" xfId="1793"/>
    <cellStyle name="style1433856571087" xfId="1794"/>
    <cellStyle name="style1433856571118" xfId="1795"/>
    <cellStyle name="style1433856571149" xfId="1796"/>
    <cellStyle name="style1433856571165" xfId="1797"/>
    <cellStyle name="style1433856571196" xfId="1798"/>
    <cellStyle name="style1433856571227" xfId="1799"/>
    <cellStyle name="style1433856571259" xfId="1800"/>
    <cellStyle name="style1433856571290" xfId="1801"/>
    <cellStyle name="style1433856571321" xfId="1802"/>
    <cellStyle name="style1433856571337" xfId="1803"/>
    <cellStyle name="style1433856571368" xfId="1804"/>
    <cellStyle name="style1433856571383" xfId="1805"/>
    <cellStyle name="style1433856571415" xfId="1806"/>
    <cellStyle name="style1433856571430" xfId="1807"/>
    <cellStyle name="style1433856571493" xfId="1808"/>
    <cellStyle name="style1433856571524" xfId="1809"/>
    <cellStyle name="style1433856571539" xfId="1810"/>
    <cellStyle name="style1433856571555" xfId="1811"/>
    <cellStyle name="style1433856571602" xfId="1812"/>
    <cellStyle name="style1433856571633" xfId="1813"/>
    <cellStyle name="style1433856571649" xfId="1814"/>
    <cellStyle name="style1433856571680" xfId="1815"/>
    <cellStyle name="style1433856571711" xfId="1816"/>
    <cellStyle name="style1433856571773" xfId="1817"/>
    <cellStyle name="style1433856571945" xfId="1818"/>
    <cellStyle name="style1433856571961" xfId="1819"/>
    <cellStyle name="style1433856571992" xfId="1820"/>
    <cellStyle name="style1433856572023" xfId="1821"/>
    <cellStyle name="style1433856572039" xfId="1822"/>
    <cellStyle name="style1433856572304" xfId="1823"/>
    <cellStyle name="style1433856572725" xfId="1824"/>
    <cellStyle name="style1433856572881" xfId="1825"/>
    <cellStyle name="style1433856572912" xfId="1826"/>
    <cellStyle name="style1433856572928" xfId="1827"/>
    <cellStyle name="style1433856572959" xfId="1828"/>
    <cellStyle name="style1433856572975" xfId="1829"/>
    <cellStyle name="style1433856573006" xfId="1830"/>
    <cellStyle name="style1433856573021" xfId="1831"/>
    <cellStyle name="style1433856573053" xfId="1832"/>
    <cellStyle name="style1433856573084" xfId="1833"/>
    <cellStyle name="style1433856573131" xfId="1834"/>
    <cellStyle name="style1433856573162" xfId="1835"/>
    <cellStyle name="style1433856573177" xfId="1836"/>
    <cellStyle name="style1433856573224" xfId="1837"/>
    <cellStyle name="style1433856573427" xfId="1838"/>
    <cellStyle name="style1433856573489" xfId="1839"/>
    <cellStyle name="style1433856573521" xfId="1840"/>
    <cellStyle name="style1433856573536" xfId="1841"/>
    <cellStyle name="style1433856573599" xfId="1842"/>
    <cellStyle name="style1433856573614" xfId="1843"/>
    <cellStyle name="style1433856573630" xfId="1844"/>
    <cellStyle name="style1433856573692" xfId="1845"/>
    <cellStyle name="style1433926473790" xfId="1846"/>
    <cellStyle name="style1433926473868" xfId="1847"/>
    <cellStyle name="style1433926473900" xfId="1848"/>
    <cellStyle name="style1433926473946" xfId="1849"/>
    <cellStyle name="style1433926473978" xfId="1850"/>
    <cellStyle name="style1433926474024" xfId="1851"/>
    <cellStyle name="style1433926474056" xfId="1852"/>
    <cellStyle name="style1433926474102" xfId="1853"/>
    <cellStyle name="style1433926474134" xfId="1854"/>
    <cellStyle name="style1433926474165" xfId="1855"/>
    <cellStyle name="style1433926474336" xfId="1856"/>
    <cellStyle name="style1433926474368" xfId="1857"/>
    <cellStyle name="style1433926474399" xfId="1858"/>
    <cellStyle name="style1433926474430" xfId="1859"/>
    <cellStyle name="style1433926474461" xfId="1860"/>
    <cellStyle name="style1433926474492" xfId="1861"/>
    <cellStyle name="style1433926474508" xfId="1862"/>
    <cellStyle name="style1433926474555" xfId="1863"/>
    <cellStyle name="style1433926474586" xfId="1864"/>
    <cellStyle name="style1433926474617" xfId="1865"/>
    <cellStyle name="style1433926474648" xfId="1866"/>
    <cellStyle name="style1433926474680" xfId="1867"/>
    <cellStyle name="style1433926474742" xfId="1868"/>
    <cellStyle name="style1433926474789" xfId="1869"/>
    <cellStyle name="style1433926474851" xfId="1870"/>
    <cellStyle name="style1433926474882" xfId="1871"/>
    <cellStyle name="style1433926474914" xfId="1872"/>
    <cellStyle name="style1433926474992" xfId="1873"/>
    <cellStyle name="style1433926475023" xfId="1874"/>
    <cellStyle name="style1433926475054" xfId="1875"/>
    <cellStyle name="style1433926475148" xfId="1876"/>
    <cellStyle name="style1433926475194" xfId="1877"/>
    <cellStyle name="style1433926475210" xfId="1878"/>
    <cellStyle name="style1433926475257" xfId="1879"/>
    <cellStyle name="style1433926475272" xfId="1880"/>
    <cellStyle name="style1433926475319" xfId="1881"/>
    <cellStyle name="style1433926475350" xfId="1882"/>
    <cellStyle name="style1433926475382" xfId="1883"/>
    <cellStyle name="style1433926475413" xfId="1884"/>
    <cellStyle name="style1433926475460" xfId="1885"/>
    <cellStyle name="style1433926475506" xfId="1886"/>
    <cellStyle name="style1433926475569" xfId="1887"/>
    <cellStyle name="style1433926475600" xfId="1888"/>
    <cellStyle name="style1433926475631" xfId="1889"/>
    <cellStyle name="style1433926475662" xfId="1890"/>
    <cellStyle name="style1433926475694" xfId="1891"/>
    <cellStyle name="style1433926475725" xfId="1892"/>
    <cellStyle name="style1433926475740" xfId="1893"/>
    <cellStyle name="style1433926475772" xfId="1894"/>
    <cellStyle name="style1433926475787" xfId="1895"/>
    <cellStyle name="style1433926475818" xfId="1896"/>
    <cellStyle name="style1433926475834" xfId="1897"/>
    <cellStyle name="style1433926475865" xfId="1898"/>
    <cellStyle name="style1433926475881" xfId="1899"/>
    <cellStyle name="style1433926475912" xfId="1900"/>
    <cellStyle name="style1433926475928" xfId="1901"/>
    <cellStyle name="style1433926475959" xfId="1902"/>
    <cellStyle name="style1433926475974" xfId="1903"/>
    <cellStyle name="style1433926476006" xfId="1904"/>
    <cellStyle name="style1433926476037" xfId="1905"/>
    <cellStyle name="style1433926476099" xfId="1906"/>
    <cellStyle name="style1433926476130" xfId="1907"/>
    <cellStyle name="style1433926476146" xfId="1908"/>
    <cellStyle name="style1433926476208" xfId="1909"/>
    <cellStyle name="style1433926476364" xfId="1910"/>
    <cellStyle name="style1433926476396" xfId="1911"/>
    <cellStyle name="style1433926476411" xfId="1912"/>
    <cellStyle name="style1433926476427" xfId="1913"/>
    <cellStyle name="style1433926476458" xfId="1914"/>
    <cellStyle name="style1433926476676" xfId="1915"/>
    <cellStyle name="style1433926477082" xfId="1916"/>
    <cellStyle name="style1433926477191" xfId="1917"/>
    <cellStyle name="style1433926477222" xfId="1918"/>
    <cellStyle name="style1433926477238" xfId="1919"/>
    <cellStyle name="style1433926477269" xfId="1920"/>
    <cellStyle name="style1433926477285" xfId="1921"/>
    <cellStyle name="style1433926477300" xfId="1922"/>
    <cellStyle name="style1433926477332" xfId="1923"/>
    <cellStyle name="style1433926477363" xfId="1924"/>
    <cellStyle name="style1433926477394" xfId="1925"/>
    <cellStyle name="style1433926477441" xfId="1926"/>
    <cellStyle name="style1433926477456" xfId="1927"/>
    <cellStyle name="style1433926477488" xfId="1928"/>
    <cellStyle name="style1433926477534" xfId="1929"/>
    <cellStyle name="style1433926477722" xfId="1930"/>
    <cellStyle name="style1433926477784" xfId="1931"/>
    <cellStyle name="style1433926477815" xfId="1932"/>
    <cellStyle name="style1433926477831" xfId="1933"/>
    <cellStyle name="style1433926477862" xfId="1934"/>
    <cellStyle name="style1433926477909" xfId="1935"/>
    <cellStyle name="style1433926477940" xfId="1936"/>
    <cellStyle name="style1433926477956" xfId="1937"/>
    <cellStyle name="style1436179145395" xfId="1938"/>
    <cellStyle name="style1436179145458" xfId="1939"/>
    <cellStyle name="style1436179145551" xfId="1940"/>
    <cellStyle name="style1436179145598" xfId="1941"/>
    <cellStyle name="style1436179145629" xfId="1942"/>
    <cellStyle name="style1436179145676" xfId="1943"/>
    <cellStyle name="style1436179145723" xfId="1944"/>
    <cellStyle name="style1436179145754" xfId="1945"/>
    <cellStyle name="style1436179145801" xfId="1946"/>
    <cellStyle name="style1436179145832" xfId="1947"/>
    <cellStyle name="style1436179145863" xfId="1948"/>
    <cellStyle name="style1436179145910" xfId="1949"/>
    <cellStyle name="style1436179145941" xfId="1950"/>
    <cellStyle name="style1436179145957" xfId="1951"/>
    <cellStyle name="style1436179146004" xfId="1952"/>
    <cellStyle name="style1436179146019" xfId="1953"/>
    <cellStyle name="style1436179146050" xfId="1954"/>
    <cellStyle name="style1436179146082" xfId="1955"/>
    <cellStyle name="style1436179146316" xfId="1956"/>
    <cellStyle name="style1436179146347" xfId="1957"/>
    <cellStyle name="style1436179146362" xfId="1958"/>
    <cellStyle name="style1436179146394" xfId="1959"/>
    <cellStyle name="style1436179146425" xfId="1960"/>
    <cellStyle name="style1436179146440" xfId="1961"/>
    <cellStyle name="style1436179146472" xfId="1962"/>
    <cellStyle name="style1436179146518" xfId="1963"/>
    <cellStyle name="style1436179146550" xfId="1964"/>
    <cellStyle name="style1436179146565" xfId="1965"/>
    <cellStyle name="style1436179146612" xfId="1966"/>
    <cellStyle name="style1436179146643" xfId="1967"/>
    <cellStyle name="style1436179146674" xfId="1968"/>
    <cellStyle name="style1436179146706" xfId="1969"/>
    <cellStyle name="style1436179146737" xfId="1970"/>
    <cellStyle name="style1436179146768" xfId="1971"/>
    <cellStyle name="style1436179146799" xfId="1972"/>
    <cellStyle name="style1436179146830" xfId="1973"/>
    <cellStyle name="style1436179146862" xfId="1974"/>
    <cellStyle name="style1436179146877" xfId="1975"/>
    <cellStyle name="style1436179146908" xfId="1976"/>
    <cellStyle name="style1436179146940" xfId="1977"/>
    <cellStyle name="style1436179146971" xfId="1978"/>
    <cellStyle name="style1436179146986" xfId="1979"/>
    <cellStyle name="style1436179147018" xfId="1980"/>
    <cellStyle name="style1436179147033" xfId="1981"/>
    <cellStyle name="style1436179147080" xfId="1982"/>
    <cellStyle name="style1436179147096" xfId="1983"/>
    <cellStyle name="style1436179147267" xfId="1984"/>
    <cellStyle name="style1436179147642" xfId="1985"/>
    <cellStyle name="style1436179147673" xfId="1986"/>
    <cellStyle name="style1436179147938" xfId="1987"/>
    <cellStyle name="style1436179147954" xfId="1988"/>
    <cellStyle name="style1436179147985" xfId="1989"/>
    <cellStyle name="style1436179148000" xfId="1990"/>
    <cellStyle name="style1436179148094" xfId="1991"/>
    <cellStyle name="style1436179148125" xfId="1992"/>
    <cellStyle name="style1436179148172" xfId="1993"/>
    <cellStyle name="style1436179148203" xfId="1994"/>
    <cellStyle name="style1436179148219" xfId="1995"/>
    <cellStyle name="style1436179148250" xfId="1996"/>
    <cellStyle name="style1436179148281" xfId="1997"/>
    <cellStyle name="style1436179148312" xfId="1998"/>
    <cellStyle name="style1436179148328" xfId="1999"/>
    <cellStyle name="style1436179148359" xfId="2000"/>
    <cellStyle name="style1436179148375" xfId="2001"/>
    <cellStyle name="style1436179148406" xfId="2002"/>
    <cellStyle name="style1436179148422" xfId="2003"/>
    <cellStyle name="style1436179148453" xfId="2004"/>
    <cellStyle name="style1436179148484" xfId="2005"/>
    <cellStyle name="style1436179148500" xfId="2006"/>
    <cellStyle name="style1436179148531" xfId="2007"/>
    <cellStyle name="style1436179148562" xfId="2008"/>
    <cellStyle name="style1436179148578" xfId="2009"/>
    <cellStyle name="style1436179148609" xfId="2010"/>
    <cellStyle name="style1436179148624" xfId="2011"/>
    <cellStyle name="style1436179148640" xfId="2012"/>
    <cellStyle name="style1436179148671" xfId="2013"/>
    <cellStyle name="style1436179148734" xfId="2014"/>
    <cellStyle name="style1436179148765" xfId="2015"/>
    <cellStyle name="style1436179148780" xfId="2016"/>
    <cellStyle name="style1436179148858" xfId="2017"/>
    <cellStyle name="style1436179148983" xfId="2018"/>
    <cellStyle name="style1436179149014" xfId="2019"/>
    <cellStyle name="style1436179149030" xfId="2020"/>
    <cellStyle name="style1436179149046" xfId="2021"/>
    <cellStyle name="style1436179149077" xfId="2022"/>
    <cellStyle name="style1436179149108" xfId="2023"/>
    <cellStyle name="style1436179149124" xfId="2024"/>
    <cellStyle name="style1436179149139" xfId="2025"/>
    <cellStyle name="style1436179149170" xfId="2026"/>
    <cellStyle name="style1439293916875" xfId="2027"/>
    <cellStyle name="style1439293917000" xfId="2028"/>
    <cellStyle name="style1439293917047" xfId="2029"/>
    <cellStyle name="style1439293917078" xfId="2030"/>
    <cellStyle name="style1439293917125" xfId="2031"/>
    <cellStyle name="style1439293917156" xfId="2032"/>
    <cellStyle name="style1439293917187" xfId="2033"/>
    <cellStyle name="style1439293917234" xfId="2034"/>
    <cellStyle name="style1439293917265" xfId="2035"/>
    <cellStyle name="style1439293917296" xfId="2036"/>
    <cellStyle name="style1439293917327" xfId="2037"/>
    <cellStyle name="style1439293917374" xfId="2038"/>
    <cellStyle name="style1439293917405" xfId="2039"/>
    <cellStyle name="style1439293917437" xfId="2040"/>
    <cellStyle name="style1439293917468" xfId="2041"/>
    <cellStyle name="style1439293917499" xfId="2042"/>
    <cellStyle name="style1439293917530" xfId="2043"/>
    <cellStyle name="style1439293917561" xfId="2044"/>
    <cellStyle name="style1439293917795" xfId="2045"/>
    <cellStyle name="style1439293917842" xfId="2046"/>
    <cellStyle name="style1439293917873" xfId="2047"/>
    <cellStyle name="style1439293917905" xfId="2048"/>
    <cellStyle name="style1439293917936" xfId="2049"/>
    <cellStyle name="style1439293917951" xfId="2050"/>
    <cellStyle name="style1439293917983" xfId="2051"/>
    <cellStyle name="style1439293918014" xfId="2052"/>
    <cellStyle name="style1439293918061" xfId="2053"/>
    <cellStyle name="style1439293918092" xfId="2054"/>
    <cellStyle name="style1439293918123" xfId="2055"/>
    <cellStyle name="style1439293918154" xfId="2056"/>
    <cellStyle name="style1439293918185" xfId="2057"/>
    <cellStyle name="style1439293918217" xfId="2058"/>
    <cellStyle name="style1439293918248" xfId="2059"/>
    <cellStyle name="style1439293918279" xfId="2060"/>
    <cellStyle name="style1439293918310" xfId="2061"/>
    <cellStyle name="style1439293918357" xfId="2062"/>
    <cellStyle name="style1439293918388" xfId="2063"/>
    <cellStyle name="style1439293918404" xfId="2064"/>
    <cellStyle name="style1439293918435" xfId="2065"/>
    <cellStyle name="style1439293918466" xfId="2066"/>
    <cellStyle name="style1439293918482" xfId="2067"/>
    <cellStyle name="style1439293918575" xfId="2068"/>
    <cellStyle name="style1439293918591" xfId="2069"/>
    <cellStyle name="style1439293918700" xfId="2070"/>
    <cellStyle name="style1439293918731" xfId="2071"/>
    <cellStyle name="style1439293918747" xfId="2072"/>
    <cellStyle name="style1439293918778" xfId="2073"/>
    <cellStyle name="style1439293918825" xfId="2074"/>
    <cellStyle name="style1439293919153" xfId="2075"/>
    <cellStyle name="style1439293919433" xfId="2076"/>
    <cellStyle name="style1439293919449" xfId="2077"/>
    <cellStyle name="style1439293919480" xfId="2078"/>
    <cellStyle name="style1439293919511" xfId="2079"/>
    <cellStyle name="style1439293919543" xfId="2080"/>
    <cellStyle name="style1439293919574" xfId="2081"/>
    <cellStyle name="style1439293919605" xfId="2082"/>
    <cellStyle name="style1439293919636" xfId="2083"/>
    <cellStyle name="style1439293919667" xfId="2084"/>
    <cellStyle name="style1439293919699" xfId="2085"/>
    <cellStyle name="style1439293919714" xfId="2086"/>
    <cellStyle name="style1439293919745" xfId="2087"/>
    <cellStyle name="style1439293919823" xfId="2088"/>
    <cellStyle name="style1439293919839" xfId="2089"/>
    <cellStyle name="style1439293919870" xfId="2090"/>
    <cellStyle name="style1439293919886" xfId="2091"/>
    <cellStyle name="style1439293919917" xfId="2092"/>
    <cellStyle name="style1439293919933" xfId="2093"/>
    <cellStyle name="style1439293919948" xfId="2094"/>
    <cellStyle name="style1439293919979" xfId="2095"/>
    <cellStyle name="style1439293920011" xfId="2096"/>
    <cellStyle name="style1439293920026" xfId="2097"/>
    <cellStyle name="style1439293920057" xfId="2098"/>
    <cellStyle name="style1439293920089" xfId="2099"/>
    <cellStyle name="style1439293920104" xfId="2100"/>
    <cellStyle name="style1439293920120" xfId="2101"/>
    <cellStyle name="style1439293920151" xfId="2102"/>
    <cellStyle name="style1439293920198" xfId="2103"/>
    <cellStyle name="style1439293920229" xfId="2104"/>
    <cellStyle name="style1439293920245" xfId="2105"/>
    <cellStyle name="style1439293920276" xfId="2106"/>
    <cellStyle name="style1439293920338" xfId="2107"/>
    <cellStyle name="style1439293920448" xfId="2108"/>
    <cellStyle name="style1439293920479" xfId="2109"/>
    <cellStyle name="style1439293920510" xfId="2110"/>
    <cellStyle name="style1439293920526" xfId="2111"/>
    <cellStyle name="style1439293920541" xfId="2112"/>
    <cellStyle name="style1439293920572" xfId="2113"/>
    <cellStyle name="style1439293920604" xfId="2114"/>
    <cellStyle name="style1439293920635" xfId="2115"/>
    <cellStyle name="style1439293920666" xfId="2116"/>
    <cellStyle name="Title" xfId="2117"/>
    <cellStyle name="Title 2" xfId="2118"/>
    <cellStyle name="Total" xfId="2119"/>
    <cellStyle name="Total 2" xfId="2120"/>
    <cellStyle name="Warning Text" xfId="2121"/>
    <cellStyle name="Warning Text 2" xfId="2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B3F7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15</xdr:col>
      <xdr:colOff>0</xdr:colOff>
      <xdr:row>0</xdr:row>
      <xdr:rowOff>0</xdr:rowOff>
    </xdr:to>
    <xdr:sp>
      <xdr:nvSpPr>
        <xdr:cNvPr id="1" name="Rectangle 1"/>
        <xdr:cNvSpPr>
          <a:spLocks/>
        </xdr:cNvSpPr>
      </xdr:nvSpPr>
      <xdr:spPr>
        <a:xfrm>
          <a:off x="47625" y="0"/>
          <a:ext cx="909637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993366"/>
              </a:solidFill>
              <a:latin typeface="Arial"/>
              <a:ea typeface="Arial"/>
              <a:cs typeface="Arial"/>
            </a:rPr>
            <a:t>Police Recorded Crime Statistics in Northern Ireland: Monthly Update to 31 October 2011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spreadsheet presents the most recent police recorded crime statistics, relating to crimes recorded by the police to 31 October 2011. Figures were compiled on 22 November 2011, using data extracted from the police administrative system on the same date. Figures dating back to 1st April 2011 are provisional and will be subject to change until the finalised 2011/12 data are published in May 2012. The provisional figures in this spreadsheet supersede those published in the previous monthly updates for 2011/12.
</a:t>
          </a:r>
          <a:r>
            <a:rPr lang="en-US" cap="none" sz="1000" b="0" i="0" u="none" baseline="0">
              <a:solidFill>
                <a:srgbClr val="000000"/>
              </a:solidFill>
              <a:latin typeface="Arial"/>
              <a:ea typeface="Arial"/>
              <a:cs typeface="Arial"/>
            </a:rPr>
            <a:t>
</a:t>
          </a:r>
          <a:r>
            <a:rPr lang="en-US" cap="none" sz="1000" b="1" i="0" u="none" baseline="0">
              <a:solidFill>
                <a:srgbClr val="993366"/>
              </a:solidFill>
              <a:latin typeface="Arial"/>
              <a:ea typeface="Arial"/>
              <a:cs typeface="Arial"/>
            </a:rPr>
            <a:t>Data Accuracy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Figures within the current year to date are provisional and will be subject to change until finalised figures for the full financial year are published in May 2012. Within year, crime figures are subject to a validation and quality assurance process. The overall crime figures at Northern Ireland, District and Area level cover all records identified as crimes, including those that have not yet completed the validation process. However figures for each crime type do not include records which are under process and so these figures will not add to the overall total. The percentage of crimes complete and under process is shown below:
</a:t>
          </a:r>
          <a:r>
            <a:rPr lang="en-US" cap="none" sz="1000" b="0" i="0" u="none" baseline="0">
              <a:solidFill>
                <a:srgbClr val="000000"/>
              </a:solidFill>
              <a:latin typeface="Arial"/>
              <a:ea typeface="Arial"/>
              <a:cs typeface="Arial"/>
            </a:rPr>
            <a:t>
</a:t>
          </a:r>
          <a:r>
            <a:rPr lang="en-US" cap="none" sz="1000" b="1" i="0" u="none" baseline="0">
              <a:solidFill>
                <a:srgbClr val="993366"/>
              </a:solidFill>
              <a:latin typeface="Arial"/>
              <a:ea typeface="Arial"/>
              <a:cs typeface="Arial"/>
            </a:rPr>
            <a:t>Data accuracy for year to date Apr'11 to Oct'11:</a:t>
          </a:r>
          <a:r>
            <a:rPr lang="en-US" cap="none" sz="1000" b="0" i="0" u="none" baseline="0">
              <a:solidFill>
                <a:srgbClr val="000000"/>
              </a:solidFill>
              <a:latin typeface="Arial"/>
              <a:ea typeface="Arial"/>
              <a:cs typeface="Arial"/>
            </a:rPr>
            <a:t> There are currently 99.2% of crime records complete and 0.8% under process.
</a:t>
          </a:r>
          <a:r>
            <a:rPr lang="en-US" cap="none" sz="1000" b="1" i="0" u="none" baseline="0">
              <a:solidFill>
                <a:srgbClr val="993366"/>
              </a:solidFill>
              <a:latin typeface="Arial"/>
              <a:ea typeface="Arial"/>
              <a:cs typeface="Arial"/>
            </a:rPr>
            <a:t>Data accuracy for latest complete month October'11:</a:t>
          </a:r>
          <a:r>
            <a:rPr lang="en-US" cap="none" sz="1000" b="0" i="0" u="none" baseline="0">
              <a:solidFill>
                <a:srgbClr val="000000"/>
              </a:solidFill>
              <a:latin typeface="Arial"/>
              <a:ea typeface="Arial"/>
              <a:cs typeface="Arial"/>
            </a:rPr>
            <a:t> There are currently 96.5% of crime records complete and 3.5% under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993366"/>
              </a:solidFill>
              <a:latin typeface="Arial"/>
              <a:ea typeface="Arial"/>
              <a:cs typeface="Arial"/>
            </a:rPr>
            <a:t>Pivot Table Worksheet
</a:t>
          </a:r>
          <a:r>
            <a:rPr lang="en-US" cap="none" sz="1000" b="0" i="0" u="none" baseline="0">
              <a:solidFill>
                <a:srgbClr val="000000"/>
              </a:solidFill>
              <a:latin typeface="Arial"/>
              <a:ea typeface="Arial"/>
              <a:cs typeface="Arial"/>
            </a:rPr>
            <a:t>The Pivot Table worksheet contains figures on Recorded Crime, Sanction Detections (numbers) and Sanction Detection Rates (%). Each of these data measures is available by Policing Area, Crime Type and Time Period Covered. An explanation of how to use the pivot table is provided at the top of the Pivot Table worksheet.
</a:t>
          </a:r>
          <a:r>
            <a:rPr lang="en-US" cap="none" sz="1000" b="0" i="0" u="none" baseline="0">
              <a:solidFill>
                <a:srgbClr val="000000"/>
              </a:solidFill>
              <a:latin typeface="Arial"/>
              <a:ea typeface="Arial"/>
              <a:cs typeface="Arial"/>
            </a:rPr>
            <a:t>
</a:t>
          </a:r>
          <a:r>
            <a:rPr lang="en-US" cap="none" sz="1000" b="1" i="0" u="none" baseline="0">
              <a:solidFill>
                <a:srgbClr val="993366"/>
              </a:solidFill>
              <a:latin typeface="Arial"/>
              <a:ea typeface="Arial"/>
              <a:cs typeface="Arial"/>
            </a:rPr>
            <a:t>Policing Area:</a:t>
          </a:r>
          <a:r>
            <a:rPr lang="en-US" cap="none" sz="1000" b="0" i="0" u="none" baseline="0">
              <a:solidFill>
                <a:srgbClr val="000000"/>
              </a:solidFill>
              <a:latin typeface="Arial"/>
              <a:ea typeface="Arial"/>
              <a:cs typeface="Arial"/>
            </a:rPr>
            <a:t> This shows each policing area, policing district and a Northern Ireland total
</a:t>
          </a:r>
          <a:r>
            <a:rPr lang="en-US" cap="none" sz="1000" b="0" i="0" u="none" baseline="0">
              <a:solidFill>
                <a:srgbClr val="000000"/>
              </a:solidFill>
              <a:latin typeface="Arial"/>
              <a:ea typeface="Arial"/>
              <a:cs typeface="Arial"/>
            </a:rPr>
            <a:t>
</a:t>
          </a:r>
          <a:r>
            <a:rPr lang="en-US" cap="none" sz="1000" b="1" i="0" u="none" baseline="0">
              <a:solidFill>
                <a:srgbClr val="993366"/>
              </a:solidFill>
              <a:latin typeface="Arial"/>
              <a:ea typeface="Arial"/>
              <a:cs typeface="Arial"/>
            </a:rPr>
            <a:t>Crime Type:</a:t>
          </a:r>
          <a:r>
            <a:rPr lang="en-US" cap="none" sz="1000" b="0" i="0" u="none" baseline="0">
              <a:solidFill>
                <a:srgbClr val="000000"/>
              </a:solidFill>
              <a:latin typeface="Arial"/>
              <a:ea typeface="Arial"/>
              <a:cs typeface="Arial"/>
            </a:rPr>
            <a:t> This provides figures for the following crime classifications:
</a:t>
          </a:r>
          <a:r>
            <a:rPr lang="en-US" cap="none" sz="1000" b="0" i="0" u="none" baseline="0">
              <a:solidFill>
                <a:srgbClr val="000000"/>
              </a:solidFill>
              <a:latin typeface="Arial"/>
              <a:ea typeface="Arial"/>
              <a:cs typeface="Arial"/>
            </a:rPr>
            <a:t>1.1 Violence against the person – with injury
</a:t>
          </a:r>
          <a:r>
            <a:rPr lang="en-US" cap="none" sz="1000" b="0" i="0" u="none" baseline="0">
              <a:solidFill>
                <a:srgbClr val="000000"/>
              </a:solidFill>
              <a:latin typeface="Arial"/>
              <a:ea typeface="Arial"/>
              <a:cs typeface="Arial"/>
            </a:rPr>
            <a:t>1.2 Violence against the person – without injury
</a:t>
          </a:r>
          <a:r>
            <a:rPr lang="en-US" cap="none" sz="1000" b="0" i="0" u="none" baseline="0">
              <a:solidFill>
                <a:srgbClr val="000000"/>
              </a:solidFill>
              <a:latin typeface="Arial"/>
              <a:ea typeface="Arial"/>
              <a:cs typeface="Arial"/>
            </a:rPr>
            <a:t>2 Sexual offences
</a:t>
          </a:r>
          <a:r>
            <a:rPr lang="en-US" cap="none" sz="1000" b="0" i="0" u="none" baseline="0">
              <a:solidFill>
                <a:srgbClr val="000000"/>
              </a:solidFill>
              <a:latin typeface="Arial"/>
              <a:ea typeface="Arial"/>
              <a:cs typeface="Arial"/>
            </a:rPr>
            <a:t>3 Robbery
</a:t>
          </a:r>
          <a:r>
            <a:rPr lang="en-US" cap="none" sz="1000" b="0" i="0" u="none" baseline="0">
              <a:solidFill>
                <a:srgbClr val="000000"/>
              </a:solidFill>
              <a:latin typeface="Arial"/>
              <a:ea typeface="Arial"/>
              <a:cs typeface="Arial"/>
            </a:rPr>
            <a:t>4.1 Burglary in a dwelling
</a:t>
          </a:r>
          <a:r>
            <a:rPr lang="en-US" cap="none" sz="1000" b="0" i="0" u="none" baseline="0">
              <a:solidFill>
                <a:srgbClr val="000000"/>
              </a:solidFill>
              <a:latin typeface="Arial"/>
              <a:ea typeface="Arial"/>
              <a:cs typeface="Arial"/>
            </a:rPr>
            <a:t>4.2 Burglary in a building other than a dwelling
</a:t>
          </a:r>
          <a:r>
            <a:rPr lang="en-US" cap="none" sz="1000" b="0" i="0" u="none" baseline="0">
              <a:solidFill>
                <a:srgbClr val="000000"/>
              </a:solidFill>
              <a:latin typeface="Arial"/>
              <a:ea typeface="Arial"/>
              <a:cs typeface="Arial"/>
            </a:rPr>
            <a:t>5.1 Theft from a vehicle
</a:t>
          </a:r>
          <a:r>
            <a:rPr lang="en-US" cap="none" sz="1000" b="0" i="0" u="none" baseline="0">
              <a:solidFill>
                <a:srgbClr val="000000"/>
              </a:solidFill>
              <a:latin typeface="Arial"/>
              <a:ea typeface="Arial"/>
              <a:cs typeface="Arial"/>
            </a:rPr>
            <a:t>5.2 Theft or unauthorised taking of a motor vehicle (includes offences of aggravated vehicle taking)
</a:t>
          </a:r>
          <a:r>
            <a:rPr lang="en-US" cap="none" sz="1000" b="0" i="0" u="none" baseline="0">
              <a:solidFill>
                <a:srgbClr val="000000"/>
              </a:solidFill>
              <a:latin typeface="Arial"/>
              <a:ea typeface="Arial"/>
              <a:cs typeface="Arial"/>
            </a:rPr>
            <a:t>5.3 Interfering with a motor vehicle
</a:t>
          </a:r>
          <a:r>
            <a:rPr lang="en-US" cap="none" sz="1000" b="0" i="0" u="none" baseline="0">
              <a:solidFill>
                <a:srgbClr val="000000"/>
              </a:solidFill>
              <a:latin typeface="Arial"/>
              <a:ea typeface="Arial"/>
              <a:cs typeface="Arial"/>
            </a:rPr>
            <a:t>5.4 Shoplifting
</a:t>
          </a:r>
          <a:r>
            <a:rPr lang="en-US" cap="none" sz="1000" b="0" i="0" u="none" baseline="0">
              <a:solidFill>
                <a:srgbClr val="000000"/>
              </a:solidFill>
              <a:latin typeface="Arial"/>
              <a:ea typeface="Arial"/>
              <a:cs typeface="Arial"/>
            </a:rPr>
            <a:t>5.5 All other theft offences
</a:t>
          </a:r>
          <a:r>
            <a:rPr lang="en-US" cap="none" sz="1000" b="0" i="0" u="none" baseline="0">
              <a:solidFill>
                <a:srgbClr val="000000"/>
              </a:solidFill>
              <a:latin typeface="Arial"/>
              <a:ea typeface="Arial"/>
              <a:cs typeface="Arial"/>
            </a:rPr>
            <a:t>6 Fraud and forgery
</a:t>
          </a:r>
          <a:r>
            <a:rPr lang="en-US" cap="none" sz="1000" b="0" i="0" u="none" baseline="0">
              <a:solidFill>
                <a:srgbClr val="000000"/>
              </a:solidFill>
              <a:latin typeface="Arial"/>
              <a:ea typeface="Arial"/>
              <a:cs typeface="Arial"/>
            </a:rPr>
            <a:t>7 Criminal damage
</a:t>
          </a:r>
          <a:r>
            <a:rPr lang="en-US" cap="none" sz="1000" b="0" i="0" u="none" baseline="0">
              <a:solidFill>
                <a:srgbClr val="000000"/>
              </a:solidFill>
              <a:latin typeface="Arial"/>
              <a:ea typeface="Arial"/>
              <a:cs typeface="Arial"/>
            </a:rPr>
            <a:t>8.1 Drug trafficking
</a:t>
          </a:r>
          <a:r>
            <a:rPr lang="en-US" cap="none" sz="1000" b="0" i="0" u="none" baseline="0">
              <a:solidFill>
                <a:srgbClr val="000000"/>
              </a:solidFill>
              <a:latin typeface="Arial"/>
              <a:ea typeface="Arial"/>
              <a:cs typeface="Arial"/>
            </a:rPr>
            <a:t>8.2 Drug non-trafficking
</a:t>
          </a:r>
          <a:r>
            <a:rPr lang="en-US" cap="none" sz="1000" b="0" i="0" u="none" baseline="0">
              <a:solidFill>
                <a:srgbClr val="000000"/>
              </a:solidFill>
              <a:latin typeface="Arial"/>
              <a:ea typeface="Arial"/>
              <a:cs typeface="Arial"/>
            </a:rPr>
            <a:t>9 Other miscellaneous offences
</a:t>
          </a:r>
          <a:r>
            <a:rPr lang="en-US" cap="none" sz="1000" b="0" i="0" u="none" baseline="0">
              <a:solidFill>
                <a:srgbClr val="000000"/>
              </a:solidFill>
              <a:latin typeface="Arial"/>
              <a:ea typeface="Arial"/>
              <a:cs typeface="Arial"/>
            </a:rPr>
            <a:t>Total all offences
</a:t>
          </a:r>
          <a:r>
            <a:rPr lang="en-US" cap="none" sz="1000" b="0" i="0" u="none" baseline="0">
              <a:solidFill>
                <a:srgbClr val="000000"/>
              </a:solidFill>
              <a:latin typeface="Arial"/>
              <a:ea typeface="Arial"/>
              <a:cs typeface="Arial"/>
            </a:rPr>
            <a:t>
</a:t>
          </a:r>
          <a:r>
            <a:rPr lang="en-US" cap="none" sz="1000" b="1" i="0" u="none" baseline="0">
              <a:solidFill>
                <a:srgbClr val="993366"/>
              </a:solidFill>
              <a:latin typeface="Arial"/>
              <a:ea typeface="Arial"/>
              <a:cs typeface="Arial"/>
            </a:rPr>
            <a:t>Time Period Covered:</a:t>
          </a:r>
          <a:r>
            <a:rPr lang="en-US" cap="none" sz="1000" b="0" i="0" u="none" baseline="0">
              <a:solidFill>
                <a:srgbClr val="000000"/>
              </a:solidFill>
              <a:latin typeface="Arial"/>
              <a:ea typeface="Arial"/>
              <a:cs typeface="Arial"/>
            </a:rPr>
            <a:t> This provides figures for the current and previous rolling 12 months, current and previous financial years to date and for each of the last 24 months:
</a:t>
          </a:r>
          <a:r>
            <a:rPr lang="en-US" cap="none" sz="1000" b="0" i="0" u="none" baseline="0">
              <a:solidFill>
                <a:srgbClr val="000000"/>
              </a:solidFill>
              <a:latin typeface="Arial"/>
              <a:ea typeface="Arial"/>
              <a:cs typeface="Arial"/>
            </a:rPr>
            <a:t>a) 12 months: Nov’09 to Oct’10 (previous rolling 12 months)
</a:t>
          </a:r>
          <a:r>
            <a:rPr lang="en-US" cap="none" sz="1000" b="0" i="0" u="none" baseline="0">
              <a:solidFill>
                <a:srgbClr val="000000"/>
              </a:solidFill>
              <a:latin typeface="Arial"/>
              <a:ea typeface="Arial"/>
              <a:cs typeface="Arial"/>
            </a:rPr>
            <a:t>b) 12 months: Nov’10 to Oct’11 (current rolling 12 months)
</a:t>
          </a:r>
          <a:r>
            <a:rPr lang="en-US" cap="none" sz="1000" b="0" i="0" u="none" baseline="0">
              <a:solidFill>
                <a:srgbClr val="000000"/>
              </a:solidFill>
              <a:latin typeface="Arial"/>
              <a:ea typeface="Arial"/>
              <a:cs typeface="Arial"/>
            </a:rPr>
            <a:t>c) PFYTD: Apr’10 to Oct’10 (previous financial year to date)
</a:t>
          </a:r>
          <a:r>
            <a:rPr lang="en-US" cap="none" sz="1000" b="0" i="0" u="none" baseline="0">
              <a:solidFill>
                <a:srgbClr val="000000"/>
              </a:solidFill>
              <a:latin typeface="Arial"/>
              <a:ea typeface="Arial"/>
              <a:cs typeface="Arial"/>
            </a:rPr>
            <a:t>d) FYTD: Apr’11 to Oct’11 (current financial year to date)
</a:t>
          </a:r>
          <a:r>
            <a:rPr lang="en-US" cap="none" sz="1000" b="0" i="0" u="none" baseline="0">
              <a:solidFill>
                <a:srgbClr val="000000"/>
              </a:solidFill>
              <a:latin typeface="Arial"/>
              <a:ea typeface="Arial"/>
              <a:cs typeface="Arial"/>
            </a:rPr>
            <a:t>e) Nov’09 to zii) Oct’11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993366"/>
              </a:solidFill>
              <a:latin typeface="Arial"/>
              <a:ea typeface="Arial"/>
              <a:cs typeface="Arial"/>
            </a:rPr>
            <a:t>Pivot Table Data Worksheet
</a:t>
          </a:r>
          <a:r>
            <a:rPr lang="en-US" cap="none" sz="1000" b="0" i="0" u="none" baseline="0">
              <a:solidFill>
                <a:srgbClr val="000000"/>
              </a:solidFill>
              <a:latin typeface="Arial"/>
              <a:ea typeface="Arial"/>
              <a:cs typeface="Arial"/>
            </a:rPr>
            <a:t>This worksheet contains the data records displayed in the Pivot Table worksheet. Please note that data records for sanction detection rates (%) where the rate cannot be calculated have been removed. This occurs where no crime has been recorded in a specified time period.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993366"/>
              </a:solidFill>
              <a:latin typeface="Arial"/>
              <a:ea typeface="Arial"/>
              <a:cs typeface="Arial"/>
            </a:rPr>
            <a:t>Use of Police Recorded Crime data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Unlike the Northern Ireland Crime Survey (NICS), police recorded crime figures do not include crimes that have not been reported to the police or those that the police have reason not to record, but they do cover crimes against those aged under 16, organisations such as businesses, and crimes ‘against the state’ i.e. with no immediate victim (e.g. possession of drugs).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Like any administrative data, police recorded crime statistics are affected by the rules governing the recording of data, systems in place and operational decisions in respect of the allocation of resources. More proactive policing in a given area could lead to an increase in crimes recorded without any real change in underlying crime trends. These issues need to be taken into account when using these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993366"/>
              </a:solidFill>
              <a:latin typeface="Arial"/>
              <a:ea typeface="Arial"/>
              <a:cs typeface="Arial"/>
            </a:rPr>
            <a:t>Further information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Annual crime figures from 1998/99 to 2010/11 are available in the publication </a:t>
          </a:r>
          <a:r>
            <a:rPr lang="en-US" cap="none" sz="1000" b="1" i="0" u="none" baseline="0">
              <a:solidFill>
                <a:srgbClr val="000000"/>
              </a:solidFill>
              <a:latin typeface="Arial"/>
              <a:ea typeface="Arial"/>
              <a:cs typeface="Arial"/>
            </a:rPr>
            <a:t>Police Recorded Crime in Northern Ireland 1998/99 to 2010/11</a:t>
          </a:r>
          <a:r>
            <a:rPr lang="en-US" cap="none" sz="1000" b="0" i="0" u="none" baseline="0">
              <a:solidFill>
                <a:srgbClr val="000000"/>
              </a:solidFill>
              <a:latin typeface="Arial"/>
              <a:ea typeface="Arial"/>
              <a:cs typeface="Arial"/>
            </a:rPr>
            <a:t>, available at: </a:t>
          </a:r>
          <a:r>
            <a:rPr lang="en-US" cap="none" sz="1000" b="0" i="0" u="sng" baseline="0">
              <a:solidFill>
                <a:srgbClr val="993366"/>
              </a:solidFill>
              <a:latin typeface="Arial"/>
              <a:ea typeface="Arial"/>
              <a:cs typeface="Arial"/>
            </a:rPr>
            <a:t>http://www.psni.police.uk/police_recorded_crime_in_northern_ireland_1998-99_to_2010-11.pdf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 details on Police Recorded Crime statistics are available in the </a:t>
          </a:r>
          <a:r>
            <a:rPr lang="en-US" cap="none" sz="1000" b="1" i="0" u="none" baseline="0">
              <a:solidFill>
                <a:srgbClr val="000000"/>
              </a:solidFill>
              <a:latin typeface="Arial"/>
              <a:ea typeface="Arial"/>
              <a:cs typeface="Arial"/>
            </a:rPr>
            <a:t>User Guide to Police Recorded Crime Statistics in Northern Ireland, </a:t>
          </a:r>
          <a:r>
            <a:rPr lang="en-US" cap="none" sz="1000" b="0" i="0" u="none" baseline="0">
              <a:solidFill>
                <a:srgbClr val="000000"/>
              </a:solidFill>
              <a:latin typeface="Arial"/>
              <a:ea typeface="Arial"/>
              <a:cs typeface="Arial"/>
            </a:rPr>
            <a:t>available at: </a:t>
          </a:r>
          <a:r>
            <a:rPr lang="en-US" cap="none" sz="1000" b="0" i="0" u="sng" baseline="0">
              <a:solidFill>
                <a:srgbClr val="993366"/>
              </a:solidFill>
              <a:latin typeface="Arial"/>
              <a:ea typeface="Arial"/>
              <a:cs typeface="Arial"/>
            </a:rPr>
            <a:t>http://www.psni.police.uk/user_guide.pdf</a:t>
          </a:r>
          <a:r>
            <a:rPr lang="en-US" cap="none" sz="1000" b="0" i="0" u="none" baseline="0">
              <a:solidFill>
                <a:srgbClr val="000000"/>
              </a:solidFill>
              <a:latin typeface="Arial"/>
              <a:ea typeface="Arial"/>
              <a:cs typeface="Arial"/>
            </a:rPr>
            <a:t>. This is a reference guide with explanatory notes regarding the issues and classifications which are key to the production and presentation of police recorded crime statistics.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Copies of other PSNI publications are available from the PSNI Internet site: </a:t>
          </a:r>
          <a:r>
            <a:rPr lang="en-US" cap="none" sz="1000" b="0" i="0" u="sng" baseline="0">
              <a:solidFill>
                <a:srgbClr val="993366"/>
              </a:solidFill>
              <a:latin typeface="Arial"/>
              <a:ea typeface="Arial"/>
              <a:cs typeface="Arial"/>
            </a:rPr>
            <a:t>http://www.psni.police.uk/index/updates/updates_statistics.htm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further information about the police recorded crime statistics for Northern Ireland, or to contact the PSNI Crime Statistician please:
</a:t>
          </a:r>
          <a:r>
            <a:rPr lang="en-US" cap="none" sz="1000" b="0" i="0" u="none" baseline="0">
              <a:solidFill>
                <a:srgbClr val="000000"/>
              </a:solidFill>
              <a:latin typeface="Arial"/>
              <a:ea typeface="Arial"/>
              <a:cs typeface="Arial"/>
            </a:rPr>
            <a:t>Email: </a:t>
          </a:r>
          <a:r>
            <a:rPr lang="en-US" cap="none" sz="1000" b="0" i="0" u="sng" baseline="0">
              <a:solidFill>
                <a:srgbClr val="993366"/>
              </a:solidFill>
              <a:latin typeface="Arial"/>
              <a:ea typeface="Arial"/>
              <a:cs typeface="Arial"/>
            </a:rPr>
            <a:t>statistics@psni.police.uk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Write to: Statistics Branch, Lisnasharragh, 42 Montgomery Road, Belfast, BT6 9LD; or
</a:t>
          </a:r>
          <a:r>
            <a:rPr lang="en-US" cap="none" sz="1000" b="0" i="0" u="none" baseline="0">
              <a:solidFill>
                <a:srgbClr val="000000"/>
              </a:solidFill>
              <a:latin typeface="Arial"/>
              <a:ea typeface="Arial"/>
              <a:cs typeface="Arial"/>
            </a:rPr>
            <a:t>Telephone: 0845 600 8000 ext 24135, Fax: 028 9092 2998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0</xdr:row>
      <xdr:rowOff>19050</xdr:rowOff>
    </xdr:from>
    <xdr:to>
      <xdr:col>15</xdr:col>
      <xdr:colOff>0</xdr:colOff>
      <xdr:row>80</xdr:row>
      <xdr:rowOff>0</xdr:rowOff>
    </xdr:to>
    <xdr:sp>
      <xdr:nvSpPr>
        <xdr:cNvPr id="2" name="Rectangle 2"/>
        <xdr:cNvSpPr>
          <a:spLocks/>
        </xdr:cNvSpPr>
      </xdr:nvSpPr>
      <xdr:spPr>
        <a:xfrm>
          <a:off x="47625" y="19050"/>
          <a:ext cx="9096375" cy="12934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8080"/>
              </a:solidFill>
              <a:latin typeface="Arial"/>
              <a:ea typeface="Arial"/>
              <a:cs typeface="Arial"/>
            </a:rPr>
            <a:t>Police Recorded Security Statistics in Northern Ireland: Historic information up to and including November 2022.</a:t>
          </a:r>
          <a:r>
            <a:rPr lang="en-US" cap="none" sz="1000" b="0" i="0" u="none" baseline="0">
              <a:solidFill>
                <a:srgbClr val="008080"/>
              </a:solidFill>
              <a:latin typeface="Arial"/>
              <a:ea typeface="Arial"/>
              <a:cs typeface="Arial"/>
            </a:rPr>
            <a:t>
</a:t>
          </a:r>
          <a:r>
            <a:rPr lang="en-US" cap="none" sz="1000" b="1" i="0" u="none" baseline="0">
              <a:solidFill>
                <a:srgbClr val="008080"/>
              </a:solidFill>
              <a:latin typeface="Arial"/>
              <a:ea typeface="Arial"/>
              <a:cs typeface="Arial"/>
            </a:rPr>
            <a:t>
</a:t>
          </a:r>
          <a:r>
            <a:rPr lang="en-US" cap="none" sz="1000" b="1" i="0" u="none" baseline="0">
              <a:solidFill>
                <a:srgbClr val="008080"/>
              </a:solidFill>
              <a:latin typeface="Arial"/>
              <a:ea typeface="Arial"/>
              <a:cs typeface="Arial"/>
            </a:rPr>
            <a:t>Police Recorded Security Situation Statistics - Accompanying Spreadsheet 
</a:t>
          </a:r>
          <a:r>
            <a:rPr lang="en-US" cap="none" sz="1000" b="1" i="0" u="none" baseline="0">
              <a:solidFill>
                <a:srgbClr val="008080"/>
              </a:solidFill>
              <a:latin typeface="Arial"/>
              <a:ea typeface="Arial"/>
              <a:cs typeface="Arial"/>
            </a:rPr>
            <a:t>
</a:t>
          </a:r>
          <a:r>
            <a:rPr lang="en-US" cap="none" sz="1000" b="1" i="0" u="none" baseline="0">
              <a:solidFill>
                <a:srgbClr val="008080"/>
              </a:solidFill>
              <a:latin typeface="Arial"/>
              <a:ea typeface="Arial"/>
              <a:cs typeface="Arial"/>
            </a:rPr>
            <a:t>The most recent annual report for 2021/22 is available on the website, published 12th May 2022.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spreadsheet presents the historic information on </a:t>
          </a:r>
          <a:r>
            <a:rPr lang="en-US" cap="none" sz="1000" b="0" i="0" u="sng" baseline="0">
              <a:solidFill>
                <a:srgbClr val="000000"/>
              </a:solidFill>
              <a:latin typeface="Arial"/>
              <a:ea typeface="Arial"/>
              <a:cs typeface="Arial"/>
            </a:rPr>
            <a:t>police recorded</a:t>
          </a:r>
          <a:r>
            <a:rPr lang="en-US" cap="none" sz="1000" b="0" i="0" u="none" baseline="0">
              <a:solidFill>
                <a:srgbClr val="000000"/>
              </a:solidFill>
              <a:latin typeface="Arial"/>
              <a:ea typeface="Arial"/>
              <a:cs typeface="Arial"/>
            </a:rPr>
            <a:t> security statistics, dating from 1969 (where this information is available) up to and including November 2022.   Where possible we have broken down these figures by month and year.  Not all of the information is available by month due to the fact that these were largely recorded manually.  For further explanation on how these figures are collated and recorded please see the Security Situation Statistics User Guide available on the website.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 information on the context, data collection methods, strengths and limitations of the data are available in the Security Situation Statistics User Guide, in the most recent publication and on the PSNI website.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8080"/>
              </a:solidFill>
              <a:latin typeface="Arial"/>
              <a:ea typeface="Arial"/>
              <a:cs typeface="Arial"/>
            </a:rPr>
            <a:t>Geographic Area:</a:t>
          </a:r>
          <a:r>
            <a:rPr lang="en-US" cap="none" sz="1000" b="0" i="0" u="none" baseline="0">
              <a:solidFill>
                <a:srgbClr val="008080"/>
              </a:solidFill>
              <a:latin typeface="Arial"/>
              <a:ea typeface="Arial"/>
              <a:cs typeface="Arial"/>
            </a:rPr>
            <a:t> </a:t>
          </a:r>
          <a:r>
            <a:rPr lang="en-US" cap="none" sz="1000" b="0" i="0" u="none" baseline="0">
              <a:solidFill>
                <a:srgbClr val="000000"/>
              </a:solidFill>
              <a:latin typeface="Arial"/>
              <a:ea typeface="Arial"/>
              <a:cs typeface="Arial"/>
            </a:rPr>
            <a:t>These statistics relate only to Northern Ireland.  A breakdown by police district is provided for 2022/23 to date and 2021/22.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8080"/>
              </a:solidFill>
              <a:latin typeface="Arial"/>
              <a:ea typeface="Arial"/>
              <a:cs typeface="Arial"/>
            </a:rPr>
            <a:t>Security Statistic Type:</a:t>
          </a:r>
          <a:r>
            <a:rPr lang="en-US" cap="none" sz="1000" b="0" i="0" u="none" baseline="0">
              <a:solidFill>
                <a:srgbClr val="008080"/>
              </a:solidFill>
              <a:latin typeface="Arial"/>
              <a:ea typeface="Arial"/>
              <a:cs typeface="Arial"/>
            </a:rPr>
            <a:t> </a:t>
          </a:r>
          <a:r>
            <a:rPr lang="en-US" cap="none" sz="1000" b="0" i="0" u="none" baseline="0">
              <a:solidFill>
                <a:srgbClr val="000000"/>
              </a:solidFill>
              <a:latin typeface="Arial"/>
              <a:ea typeface="Arial"/>
              <a:cs typeface="Arial"/>
            </a:rPr>
            <a:t>This provides figures for the following incident classifications: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Breakdown by District 2022/23 to date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This data is broken down by police district  for the financial year 2022/23.  It contains a summary of the security situation statistics.  It should         be remembered that as with all the security situation statistics that these are only those incidents that are recorded by the police and that         occurred in Northern Ireland.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Breakdown by </a:t>
          </a:r>
          <a:r>
            <a:rPr lang="en-US" cap="none" sz="1000" b="1" i="0" u="none" baseline="0">
              <a:solidFill>
                <a:srgbClr val="000000"/>
              </a:solidFill>
              <a:latin typeface="Arial"/>
              <a:ea typeface="Arial"/>
              <a:cs typeface="Arial"/>
            </a:rPr>
            <a:t>District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2021/22</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data is broken down by police district for the financial year 2021/22.  It contains a summary of the security situation      
</a:t>
          </a:r>
          <a:r>
            <a:rPr lang="en-US" cap="none" sz="1000" b="0" i="0" u="none" baseline="0">
              <a:solidFill>
                <a:srgbClr val="000000"/>
              </a:solidFill>
              <a:latin typeface="Arial"/>
              <a:ea typeface="Arial"/>
              <a:cs typeface="Arial"/>
            </a:rPr>
            <a:t>                                statistics.  It should be remembered that as with all the security situation statistics that these are only those incidents that are recorded by
</a:t>
          </a:r>
          <a:r>
            <a:rPr lang="en-US" cap="none" sz="1000" b="0" i="0" u="none" baseline="0">
              <a:solidFill>
                <a:srgbClr val="000000"/>
              </a:solidFill>
              <a:latin typeface="Arial"/>
              <a:ea typeface="Arial"/>
              <a:cs typeface="Arial"/>
            </a:rPr>
            <a:t>                                the police and that occurred in Northern Ireland.</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Deaths due to Security Situation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number of deaths due to the security situation in Northern Ireland is available by calendar year from 1969.  This information is split into
</a:t>
          </a:r>
          <a:r>
            <a:rPr lang="en-US" cap="none" sz="1000" b="0" i="0" u="none" baseline="0">
              <a:solidFill>
                <a:srgbClr val="000000"/>
              </a:solidFill>
              <a:latin typeface="Arial"/>
              <a:ea typeface="Arial"/>
              <a:cs typeface="Arial"/>
            </a:rPr>
            <a:t>                                 Police, Army, Ulster Defence Regiment / Royal Irish Regiment and civilian.  It should be remembered that as with all the security situation
</a:t>
          </a:r>
          <a:r>
            <a:rPr lang="en-US" cap="none" sz="1000" b="0" i="0" u="none" baseline="0">
              <a:solidFill>
                <a:srgbClr val="000000"/>
              </a:solidFill>
              <a:latin typeface="Arial"/>
              <a:ea typeface="Arial"/>
              <a:cs typeface="Arial"/>
            </a:rPr>
            <a:t>                                 statistics that these are only those incidents that are recorded by the police and that occurred </a:t>
          </a:r>
          <a:r>
            <a:rPr lang="en-US" cap="none" sz="1000" b="0" i="0" u="sng" baseline="0">
              <a:solidFill>
                <a:srgbClr val="000000"/>
              </a:solidFill>
              <a:latin typeface="Arial"/>
              <a:ea typeface="Arial"/>
              <a:cs typeface="Arial"/>
            </a:rPr>
            <a:t>inside Northern Ireland</a:t>
          </a:r>
          <a:r>
            <a:rPr lang="en-US" cap="none" sz="1000" b="0" i="0" u="none" baseline="0">
              <a:solidFill>
                <a:srgbClr val="000000"/>
              </a:solidFill>
              <a:latin typeface="Arial"/>
              <a:ea typeface="Arial"/>
              <a:cs typeface="Arial"/>
            </a:rPr>
            <a:t>.  Attribution is as
</a:t>
          </a:r>
          <a:r>
            <a:rPr lang="en-US" cap="none" sz="1000" b="0" i="0" u="none" baseline="0">
              <a:solidFill>
                <a:srgbClr val="000000"/>
              </a:solidFill>
              <a:latin typeface="Arial"/>
              <a:ea typeface="Arial"/>
              <a:cs typeface="Arial"/>
            </a:rPr>
            <a:t>                                 perceived by police at the time of the incident.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Paramilitary Style Attacks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number of shootings by perceived attribution is available annually from 1973 and the number of assaults annually from 1982.  These are
</a:t>
          </a:r>
          <a:r>
            <a:rPr lang="en-US" cap="none" sz="1000" b="0" i="0" u="none" baseline="0">
              <a:solidFill>
                <a:srgbClr val="000000"/>
              </a:solidFill>
              <a:latin typeface="Arial"/>
              <a:ea typeface="Arial"/>
              <a:cs typeface="Arial"/>
            </a:rPr>
            <a:t>                                available by month from January 1990.  There is also a figure for the total number of casualties.  It should be remembered as with all the  
</a:t>
          </a:r>
          <a:r>
            <a:rPr lang="en-US" cap="none" sz="1000" b="0" i="0" u="none" baseline="0">
              <a:solidFill>
                <a:srgbClr val="000000"/>
              </a:solidFill>
              <a:latin typeface="Arial"/>
              <a:ea typeface="Arial"/>
              <a:cs typeface="Arial"/>
            </a:rPr>
            <a:t>                                security situation statistics that these are only those incidents that are recorded by the police and are </a:t>
          </a:r>
          <a:r>
            <a:rPr lang="en-US" cap="none" sz="1000" b="0" i="0" u="sng" baseline="0">
              <a:solidFill>
                <a:srgbClr val="000000"/>
              </a:solidFill>
              <a:latin typeface="Arial"/>
              <a:ea typeface="Arial"/>
              <a:cs typeface="Arial"/>
            </a:rPr>
            <a:t>inside Northern Ireland</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Security Related Incidents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Data are available annually from 1969 and broken down by month from 1990 where this has been possible.
</a:t>
          </a:r>
          <a:r>
            <a:rPr lang="en-US" cap="none" sz="1000" b="0" i="0" u="none" baseline="0">
              <a:solidFill>
                <a:srgbClr val="000000"/>
              </a:solidFill>
              <a:latin typeface="Arial"/>
              <a:ea typeface="Arial"/>
              <a:cs typeface="Arial"/>
            </a:rPr>
            <a:t>                                Police recorded shooting incidents and bombings (devices used) due to the security situation are recorded from 1969 to date.  
</a:t>
          </a:r>
          <a:r>
            <a:rPr lang="en-US" cap="none" sz="1000" b="0" i="0" u="none" baseline="0">
              <a:solidFill>
                <a:srgbClr val="000000"/>
              </a:solidFill>
              <a:latin typeface="Arial"/>
              <a:ea typeface="Arial"/>
              <a:cs typeface="Arial"/>
            </a:rPr>
            <a:t>                                Incendiaries (devices used) are recorded from 1974 to date.
</a:t>
          </a:r>
          <a:r>
            <a:rPr lang="en-US" cap="none" sz="1000" b="0" i="0" u="none" baseline="0">
              <a:solidFill>
                <a:srgbClr val="000000"/>
              </a:solidFill>
              <a:latin typeface="Arial"/>
              <a:ea typeface="Arial"/>
              <a:cs typeface="Arial"/>
            </a:rPr>
            <a:t>                                Bombing incidents and Incendiaries incidents are recorded from January 1990 to date.
</a:t>
          </a:r>
          <a:r>
            <a:rPr lang="en-US" cap="none" sz="1000" b="0" i="0" u="none" baseline="0">
              <a:solidFill>
                <a:srgbClr val="000000"/>
              </a:solidFill>
              <a:latin typeface="Arial"/>
              <a:ea typeface="Arial"/>
              <a:cs typeface="Arial"/>
            </a:rPr>
            <a:t>                                It should be remembered as with all the security situation statistics that these are only those incidents that are </a:t>
          </a:r>
          <a:r>
            <a:rPr lang="en-US" cap="none" sz="1000" b="0" i="0" u="sng" baseline="0">
              <a:solidFill>
                <a:srgbClr val="000000"/>
              </a:solidFill>
              <a:latin typeface="Arial"/>
              <a:ea typeface="Arial"/>
              <a:cs typeface="Arial"/>
            </a:rPr>
            <a:t>recorded by the police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and are </a:t>
          </a:r>
          <a:r>
            <a:rPr lang="en-US" cap="none" sz="1000" b="0" i="0" u="sng" baseline="0">
              <a:solidFill>
                <a:srgbClr val="000000"/>
              </a:solidFill>
              <a:latin typeface="Arial"/>
              <a:ea typeface="Arial"/>
              <a:cs typeface="Arial"/>
            </a:rPr>
            <a:t>inside Northern Ireland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Firearms and Explosive Finds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Number of firearms and weights of explosives found by police and army in Northern Ireland.  Data are available annually from 1969 and 
</a:t>
          </a:r>
          <a:r>
            <a:rPr lang="en-US" cap="none" sz="1000" b="0" i="0" u="none" baseline="0">
              <a:solidFill>
                <a:srgbClr val="000000"/>
              </a:solidFill>
              <a:latin typeface="Arial"/>
              <a:ea typeface="Arial"/>
              <a:cs typeface="Arial"/>
            </a:rPr>
            <a:t>                                monthly from January 1990. It should be remembered as with all the security situation statistics that these are only those incidents that are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recorded by the police</a:t>
          </a:r>
          <a:r>
            <a:rPr lang="en-US" cap="none" sz="1000" b="0" i="0" u="none" baseline="0">
              <a:solidFill>
                <a:srgbClr val="000000"/>
              </a:solidFill>
              <a:latin typeface="Arial"/>
              <a:ea typeface="Arial"/>
              <a:cs typeface="Arial"/>
            </a:rPr>
            <a:t> and are </a:t>
          </a:r>
          <a:r>
            <a:rPr lang="en-US" cap="none" sz="1000" b="0" i="0" u="sng" baseline="0">
              <a:solidFill>
                <a:srgbClr val="000000"/>
              </a:solidFill>
              <a:latin typeface="Arial"/>
              <a:ea typeface="Arial"/>
              <a:cs typeface="Arial"/>
            </a:rPr>
            <a:t>inside Northern Ireland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Terrorism Act arrests &amp; charges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spreadsheet presents the number of persons arrested under Section 41 of the Terrorism Act and the number of those that were
</a:t>
          </a:r>
          <a:r>
            <a:rPr lang="en-US" cap="none" sz="1000" b="0" i="0" u="none" baseline="0">
              <a:solidFill>
                <a:srgbClr val="000000"/>
              </a:solidFill>
              <a:latin typeface="Arial"/>
              <a:ea typeface="Arial"/>
              <a:cs typeface="Arial"/>
            </a:rPr>
            <a:t>                                 subsequently charged with effect from 19th February 2001.  </a:t>
          </a:r>
          <a:r>
            <a:rPr lang="en-US" cap="none" sz="1000" b="0" i="0" u="none" baseline="0">
              <a:solidFill>
                <a:srgbClr val="000000"/>
              </a:solidFill>
              <a:latin typeface="Arial"/>
              <a:ea typeface="Arial"/>
              <a:cs typeface="Arial"/>
            </a:rPr>
            <a:t>Figures include only those arrests that are linked to the security situation 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Northern Ireland; persons who have been arrested under Section 41 of the Terrorism Act for other reasons are excluded.
</a:t>
          </a:r>
          <a:r>
            <a:rPr lang="en-US" cap="none" sz="1000" b="0" i="0" u="none" baseline="0">
              <a:solidFill>
                <a:srgbClr val="000000"/>
              </a:solidFill>
              <a:latin typeface="Arial"/>
              <a:ea typeface="Arial"/>
              <a:cs typeface="Arial"/>
            </a:rPr>
            <a:t>
</a:t>
          </a:r>
          <a:r>
            <a:rPr lang="en-US" cap="none" sz="1000" b="1" i="0" u="none" baseline="0">
              <a:solidFill>
                <a:srgbClr val="993366"/>
              </a:solidFill>
              <a:latin typeface="Arial"/>
              <a:ea typeface="Arial"/>
              <a:cs typeface="Arial"/>
            </a:rPr>
            <a:t>
</a:t>
          </a:r>
          <a:r>
            <a:rPr lang="en-US" cap="none" sz="1000" b="1" i="0" u="none" baseline="0">
              <a:solidFill>
                <a:srgbClr val="008080"/>
              </a:solidFill>
              <a:latin typeface="Arial"/>
              <a:ea typeface="Arial"/>
              <a:cs typeface="Arial"/>
            </a:rPr>
            <a:t>Revisions to the data (published in November 2018)
</a:t>
          </a:r>
          <a:r>
            <a:rPr lang="en-US" cap="none" sz="1000" b="0" i="0" u="none" baseline="0">
              <a:solidFill>
                <a:srgbClr val="000000"/>
              </a:solidFill>
              <a:latin typeface="Arial"/>
              <a:ea typeface="Arial"/>
              <a:cs typeface="Arial"/>
            </a:rPr>
            <a:t>Following examination of pre 2017/18 data in October 2018, it has been necessary to revise two figures in the </a:t>
          </a:r>
          <a:r>
            <a:rPr lang="en-US" cap="none" sz="1000" b="1" i="0" u="none" baseline="0">
              <a:solidFill>
                <a:srgbClr val="000000"/>
              </a:solidFill>
              <a:latin typeface="Arial"/>
              <a:ea typeface="Arial"/>
              <a:cs typeface="Arial"/>
            </a:rPr>
            <a:t>Terrorism Act arrests and charges </a:t>
          </a:r>
          <a:r>
            <a:rPr lang="en-US" cap="none" sz="1000" b="0" i="0" u="none" baseline="0">
              <a:solidFill>
                <a:srgbClr val="000000"/>
              </a:solidFill>
              <a:latin typeface="Arial"/>
              <a:ea typeface="Arial"/>
              <a:cs typeface="Arial"/>
            </a:rPr>
            <a:t>table.  The revisions are as follows:
</a:t>
          </a:r>
          <a:r>
            <a:rPr lang="en-US" cap="none" sz="1000" b="0" i="0" u="none" baseline="0">
              <a:solidFill>
                <a:srgbClr val="000000"/>
              </a:solidFill>
              <a:latin typeface="Arial"/>
              <a:ea typeface="Arial"/>
              <a:cs typeface="Arial"/>
            </a:rPr>
            <a:t>1) The number of persons charged in January 2007 has been revised from 9 to 8.
</a:t>
          </a:r>
          <a:r>
            <a:rPr lang="en-US" cap="none" sz="1000" b="0" i="0" u="none" baseline="0">
              <a:solidFill>
                <a:srgbClr val="000000"/>
              </a:solidFill>
              <a:latin typeface="Arial"/>
              <a:ea typeface="Arial"/>
              <a:cs typeface="Arial"/>
            </a:rPr>
            <a:t>2) The number of persons arrested in November 2009 has been revised from 21 to 19.
</a:t>
          </a:r>
          <a:r>
            <a:rPr lang="en-US" cap="none" sz="1000" b="0" i="0" u="none" baseline="0">
              <a:solidFill>
                <a:srgbClr val="000000"/>
              </a:solidFill>
              <a:latin typeface="Arial"/>
              <a:ea typeface="Arial"/>
              <a:cs typeface="Arial"/>
            </a:rPr>
            <a:t>
</a:t>
          </a:r>
          <a:r>
            <a:rPr lang="en-US" cap="none" sz="1000" b="1" i="0" u="none" baseline="0">
              <a:solidFill>
                <a:srgbClr val="008080"/>
              </a:solidFill>
              <a:latin typeface="Arial"/>
              <a:ea typeface="Arial"/>
              <a:cs typeface="Arial"/>
            </a:rPr>
            <a:t>Further information</a:t>
          </a:r>
          <a:r>
            <a:rPr lang="en-US" cap="none" sz="1000" b="0" i="0" u="none" baseline="0">
              <a:solidFill>
                <a:srgbClr val="00808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 details on Police Recorded Security Situation Statistics are available in the </a:t>
          </a:r>
          <a:r>
            <a:rPr lang="en-US" cap="none" sz="1000" b="1" i="0" u="none" baseline="0">
              <a:solidFill>
                <a:srgbClr val="000000"/>
              </a:solidFill>
              <a:latin typeface="Arial"/>
              <a:ea typeface="Arial"/>
              <a:cs typeface="Arial"/>
            </a:rPr>
            <a:t>User Guide to Police Recorded Security Situation Statistics in Northern Ireland, </a:t>
          </a:r>
          <a:r>
            <a:rPr lang="en-US" cap="none" sz="1000" b="0" i="0" u="none" baseline="0">
              <a:solidFill>
                <a:srgbClr val="000000"/>
              </a:solidFill>
              <a:latin typeface="Arial"/>
              <a:ea typeface="Arial"/>
              <a:cs typeface="Arial"/>
            </a:rPr>
            <a:t>available on the PSNI website. This is a reference guide with explanatory notes regarding the issues and classifications which are key to the production and presentation of police recorded statistics.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Copies of other PSNI publications are available from the PSNI Internet site: </a:t>
          </a:r>
          <a:r>
            <a:rPr lang="en-US" cap="none" sz="1000" b="0" i="0" u="sng" baseline="0">
              <a:solidFill>
                <a:srgbClr val="008080"/>
              </a:solidFill>
              <a:latin typeface="Arial"/>
              <a:ea typeface="Arial"/>
              <a:cs typeface="Arial"/>
            </a:rPr>
            <a:t>https://www.psni.police.uk/inside-psni/Statistics/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further information about the police recorded security statistics for Northern Ireland, or to contact the PSNI Security Statistician please:
</a:t>
          </a:r>
          <a:r>
            <a:rPr lang="en-US" cap="none" sz="1000" b="0" i="0" u="none" baseline="0">
              <a:solidFill>
                <a:srgbClr val="000000"/>
              </a:solidFill>
              <a:latin typeface="Arial"/>
              <a:ea typeface="Arial"/>
              <a:cs typeface="Arial"/>
            </a:rPr>
            <a:t>Email: </a:t>
          </a:r>
          <a:r>
            <a:rPr lang="en-US" cap="none" sz="1000" b="0" i="0" u="sng" baseline="0">
              <a:solidFill>
                <a:srgbClr val="008080"/>
              </a:solidFill>
              <a:latin typeface="Arial"/>
              <a:ea typeface="Arial"/>
              <a:cs typeface="Arial"/>
            </a:rPr>
            <a:t>statistics@psni.police.uk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Write to: Statistics Branch, Lisnasharragh, 42 Montgomery Road, Belfast, BT6 9LD; or
</a:t>
          </a:r>
          <a:r>
            <a:rPr lang="en-US" cap="none" sz="1000" b="0" i="0" u="none" baseline="0">
              <a:solidFill>
                <a:srgbClr val="000000"/>
              </a:solidFill>
              <a:latin typeface="Arial"/>
              <a:ea typeface="Arial"/>
              <a:cs typeface="Arial"/>
            </a:rPr>
            <a:t>Telephone: 02890 650222 Ext 24135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Q17" sqref="Q17"/>
    </sheetView>
  </sheetViews>
  <sheetFormatPr defaultColWidth="9.140625" defaultRowHeight="12.75"/>
  <sheetData/>
  <sheetProtection/>
  <printOptions/>
  <pageMargins left="0.75" right="0.75" top="1" bottom="1" header="0.5" footer="0.5"/>
  <pageSetup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L19"/>
  <sheetViews>
    <sheetView showGridLines="0" zoomScalePageLayoutView="0" workbookViewId="0" topLeftCell="A1">
      <selection activeCell="A1" sqref="A1"/>
    </sheetView>
  </sheetViews>
  <sheetFormatPr defaultColWidth="9.140625" defaultRowHeight="12.75"/>
  <cols>
    <col min="1" max="1" width="41.140625" style="0" customWidth="1"/>
    <col min="2" max="2" width="9.140625" style="0" bestFit="1" customWidth="1"/>
    <col min="3" max="4" width="11.140625" style="0" bestFit="1" customWidth="1"/>
    <col min="5" max="5" width="12.140625" style="0" bestFit="1" customWidth="1"/>
    <col min="6" max="6" width="23.00390625" style="0" customWidth="1"/>
    <col min="7" max="7" width="24.8515625" style="0" bestFit="1" customWidth="1"/>
    <col min="8" max="8" width="14.8515625" style="0" customWidth="1"/>
    <col min="9" max="9" width="14.00390625" style="0" bestFit="1" customWidth="1"/>
    <col min="10" max="10" width="20.00390625" style="0" bestFit="1" customWidth="1"/>
    <col min="11" max="11" width="20.140625" style="0" customWidth="1"/>
    <col min="12" max="12" width="41.421875" style="0" bestFit="1" customWidth="1"/>
    <col min="13" max="13" width="33.7109375" style="0" customWidth="1"/>
    <col min="14" max="14" width="8.7109375" style="0" bestFit="1" customWidth="1"/>
    <col min="15" max="15" width="7.140625" style="0" bestFit="1" customWidth="1"/>
  </cols>
  <sheetData>
    <row r="1" ht="15.75">
      <c r="A1" s="105" t="s">
        <v>112</v>
      </c>
    </row>
    <row r="2" ht="15.75">
      <c r="A2" s="105"/>
    </row>
    <row r="3" ht="15.75">
      <c r="A3" s="105" t="s">
        <v>119</v>
      </c>
    </row>
    <row r="4" spans="1:8" ht="12.75">
      <c r="A4" s="19" t="s">
        <v>118</v>
      </c>
      <c r="B4" s="19"/>
      <c r="C4" s="19"/>
      <c r="D4" s="19"/>
      <c r="E4" s="19"/>
      <c r="F4" s="19"/>
      <c r="G4" s="19"/>
      <c r="H4" s="19"/>
    </row>
    <row r="5" ht="13.5" thickBot="1"/>
    <row r="6" spans="1:12" ht="47.25" customHeight="1" thickBot="1">
      <c r="A6" s="109" t="s">
        <v>113</v>
      </c>
      <c r="B6" s="110" t="s">
        <v>69</v>
      </c>
      <c r="C6" s="110" t="s">
        <v>1</v>
      </c>
      <c r="D6" s="110" t="s">
        <v>2</v>
      </c>
      <c r="E6" s="110" t="s">
        <v>71</v>
      </c>
      <c r="F6" s="110" t="s">
        <v>92</v>
      </c>
      <c r="G6" s="110" t="s">
        <v>93</v>
      </c>
      <c r="H6" s="110" t="s">
        <v>65</v>
      </c>
      <c r="I6" s="110" t="s">
        <v>66</v>
      </c>
      <c r="J6" s="110" t="s">
        <v>67</v>
      </c>
      <c r="K6" s="110" t="s">
        <v>72</v>
      </c>
      <c r="L6" s="111" t="s">
        <v>68</v>
      </c>
    </row>
    <row r="7" spans="1:12" ht="12.75">
      <c r="A7" s="74" t="s">
        <v>111</v>
      </c>
      <c r="B7" s="96">
        <v>1</v>
      </c>
      <c r="C7" s="96">
        <v>6</v>
      </c>
      <c r="D7" s="96">
        <v>1</v>
      </c>
      <c r="E7" s="96">
        <v>0</v>
      </c>
      <c r="F7" s="96">
        <v>6</v>
      </c>
      <c r="G7" s="96">
        <v>1</v>
      </c>
      <c r="H7" s="96">
        <v>5</v>
      </c>
      <c r="I7" s="96">
        <v>228</v>
      </c>
      <c r="J7" s="97">
        <v>0.17</v>
      </c>
      <c r="K7" s="96">
        <v>24</v>
      </c>
      <c r="L7" s="98">
        <v>8</v>
      </c>
    </row>
    <row r="8" spans="1:12" ht="12.75">
      <c r="A8" s="74" t="s">
        <v>101</v>
      </c>
      <c r="B8" s="80">
        <v>0</v>
      </c>
      <c r="C8" s="51">
        <v>0</v>
      </c>
      <c r="D8" s="51">
        <v>0</v>
      </c>
      <c r="E8" s="51">
        <v>0</v>
      </c>
      <c r="F8" s="51">
        <v>0</v>
      </c>
      <c r="G8" s="51">
        <v>0</v>
      </c>
      <c r="H8" s="51">
        <v>0</v>
      </c>
      <c r="I8" s="54">
        <v>11</v>
      </c>
      <c r="J8" s="52">
        <v>0</v>
      </c>
      <c r="K8" s="51">
        <v>2</v>
      </c>
      <c r="L8" s="53">
        <v>1</v>
      </c>
    </row>
    <row r="9" spans="1:12" ht="12.75">
      <c r="A9" s="74" t="s">
        <v>102</v>
      </c>
      <c r="B9" s="80">
        <v>0</v>
      </c>
      <c r="C9" s="51">
        <v>2</v>
      </c>
      <c r="D9" s="51">
        <v>0</v>
      </c>
      <c r="E9" s="51">
        <v>0</v>
      </c>
      <c r="F9" s="51">
        <v>5</v>
      </c>
      <c r="G9" s="51">
        <v>0</v>
      </c>
      <c r="H9" s="51">
        <v>2</v>
      </c>
      <c r="I9" s="54">
        <v>150</v>
      </c>
      <c r="J9" s="52">
        <v>0</v>
      </c>
      <c r="K9" s="51">
        <v>1</v>
      </c>
      <c r="L9" s="53">
        <v>0</v>
      </c>
    </row>
    <row r="10" spans="1:12" ht="12.75">
      <c r="A10" s="74" t="s">
        <v>103</v>
      </c>
      <c r="B10" s="80">
        <v>0</v>
      </c>
      <c r="C10" s="51">
        <v>0</v>
      </c>
      <c r="D10" s="51">
        <v>0</v>
      </c>
      <c r="E10" s="51">
        <v>0</v>
      </c>
      <c r="F10" s="51">
        <v>0</v>
      </c>
      <c r="G10" s="51">
        <v>0</v>
      </c>
      <c r="H10" s="51">
        <v>0</v>
      </c>
      <c r="I10" s="54">
        <v>392</v>
      </c>
      <c r="J10" s="52">
        <v>0</v>
      </c>
      <c r="K10" s="51">
        <v>1</v>
      </c>
      <c r="L10" s="53">
        <v>0</v>
      </c>
    </row>
    <row r="11" spans="1:12" ht="12.75">
      <c r="A11" s="74" t="s">
        <v>104</v>
      </c>
      <c r="B11" s="80">
        <v>0</v>
      </c>
      <c r="C11" s="51">
        <v>1</v>
      </c>
      <c r="D11" s="51">
        <v>0</v>
      </c>
      <c r="E11" s="51">
        <v>0</v>
      </c>
      <c r="F11" s="51">
        <v>0</v>
      </c>
      <c r="G11" s="51">
        <v>0</v>
      </c>
      <c r="H11" s="51">
        <v>0</v>
      </c>
      <c r="I11" s="54">
        <v>0</v>
      </c>
      <c r="J11" s="52">
        <v>0</v>
      </c>
      <c r="K11" s="51">
        <v>1</v>
      </c>
      <c r="L11" s="53">
        <v>0</v>
      </c>
    </row>
    <row r="12" spans="1:12" ht="12.75">
      <c r="A12" s="74" t="s">
        <v>105</v>
      </c>
      <c r="B12" s="80">
        <v>0</v>
      </c>
      <c r="C12" s="51">
        <v>1</v>
      </c>
      <c r="D12" s="51">
        <v>1</v>
      </c>
      <c r="E12" s="51">
        <v>0</v>
      </c>
      <c r="F12" s="51">
        <v>1</v>
      </c>
      <c r="G12" s="51">
        <v>0</v>
      </c>
      <c r="H12" s="51">
        <v>1</v>
      </c>
      <c r="I12" s="54">
        <v>102</v>
      </c>
      <c r="J12" s="52">
        <v>0</v>
      </c>
      <c r="K12" s="51">
        <v>4</v>
      </c>
      <c r="L12" s="53">
        <v>0</v>
      </c>
    </row>
    <row r="13" spans="1:12" ht="12.75">
      <c r="A13" s="74" t="s">
        <v>106</v>
      </c>
      <c r="B13" s="80">
        <v>0</v>
      </c>
      <c r="C13" s="51">
        <v>0</v>
      </c>
      <c r="D13" s="51">
        <v>0</v>
      </c>
      <c r="E13" s="51">
        <v>0</v>
      </c>
      <c r="F13" s="51">
        <v>0</v>
      </c>
      <c r="G13" s="51">
        <v>0</v>
      </c>
      <c r="H13" s="51">
        <v>1</v>
      </c>
      <c r="I13" s="54">
        <v>0</v>
      </c>
      <c r="J13" s="52">
        <v>0</v>
      </c>
      <c r="K13" s="51">
        <v>0</v>
      </c>
      <c r="L13" s="53">
        <v>0</v>
      </c>
    </row>
    <row r="14" spans="1:12" ht="12.75">
      <c r="A14" s="74" t="s">
        <v>107</v>
      </c>
      <c r="B14" s="80">
        <v>0</v>
      </c>
      <c r="C14" s="51">
        <v>11</v>
      </c>
      <c r="D14" s="51">
        <v>2</v>
      </c>
      <c r="E14" s="51">
        <v>0</v>
      </c>
      <c r="F14" s="51">
        <v>3</v>
      </c>
      <c r="G14" s="51">
        <v>1</v>
      </c>
      <c r="H14" s="51">
        <v>0</v>
      </c>
      <c r="I14" s="54">
        <v>3</v>
      </c>
      <c r="J14" s="52">
        <v>0</v>
      </c>
      <c r="K14" s="51">
        <v>36</v>
      </c>
      <c r="L14" s="126">
        <v>0</v>
      </c>
    </row>
    <row r="15" spans="1:12" ht="12.75">
      <c r="A15" s="74" t="s">
        <v>108</v>
      </c>
      <c r="B15" s="80">
        <v>0</v>
      </c>
      <c r="C15" s="51">
        <v>2</v>
      </c>
      <c r="D15" s="51">
        <v>0</v>
      </c>
      <c r="E15" s="51">
        <v>0</v>
      </c>
      <c r="F15" s="51">
        <v>1</v>
      </c>
      <c r="G15" s="51">
        <v>1</v>
      </c>
      <c r="H15" s="51">
        <v>1</v>
      </c>
      <c r="I15" s="54">
        <v>9</v>
      </c>
      <c r="J15" s="52">
        <v>0</v>
      </c>
      <c r="K15" s="51">
        <v>8</v>
      </c>
      <c r="L15" s="126">
        <v>1</v>
      </c>
    </row>
    <row r="16" spans="1:12" ht="12.75">
      <c r="A16" s="74" t="s">
        <v>109</v>
      </c>
      <c r="B16" s="80">
        <v>0</v>
      </c>
      <c r="C16" s="51">
        <v>0</v>
      </c>
      <c r="D16" s="51">
        <v>0</v>
      </c>
      <c r="E16" s="51">
        <v>0</v>
      </c>
      <c r="F16" s="51">
        <v>2</v>
      </c>
      <c r="G16" s="51">
        <v>0</v>
      </c>
      <c r="H16" s="51">
        <v>1</v>
      </c>
      <c r="I16" s="54">
        <v>10</v>
      </c>
      <c r="J16" s="52">
        <v>0</v>
      </c>
      <c r="K16" s="51">
        <v>1</v>
      </c>
      <c r="L16" s="126">
        <v>1</v>
      </c>
    </row>
    <row r="17" spans="1:12" ht="13.5" thickBot="1">
      <c r="A17" s="74" t="s">
        <v>110</v>
      </c>
      <c r="B17" s="80">
        <v>0</v>
      </c>
      <c r="C17" s="51">
        <v>0</v>
      </c>
      <c r="D17" s="51">
        <v>0</v>
      </c>
      <c r="E17" s="51">
        <v>0</v>
      </c>
      <c r="F17" s="51">
        <v>1</v>
      </c>
      <c r="G17" s="51">
        <v>0</v>
      </c>
      <c r="H17" s="51">
        <v>2</v>
      </c>
      <c r="I17" s="54">
        <v>15</v>
      </c>
      <c r="J17" s="52">
        <v>0</v>
      </c>
      <c r="K17" s="51">
        <v>1</v>
      </c>
      <c r="L17" s="126">
        <v>0</v>
      </c>
    </row>
    <row r="18" spans="1:12" ht="13.5" thickBot="1">
      <c r="A18" s="75" t="s">
        <v>70</v>
      </c>
      <c r="B18" s="81">
        <v>1</v>
      </c>
      <c r="C18" s="76">
        <v>23</v>
      </c>
      <c r="D18" s="76">
        <v>4</v>
      </c>
      <c r="E18" s="76">
        <v>0</v>
      </c>
      <c r="F18" s="76">
        <v>19</v>
      </c>
      <c r="G18" s="76">
        <v>3</v>
      </c>
      <c r="H18" s="76">
        <v>13</v>
      </c>
      <c r="I18" s="77">
        <v>920</v>
      </c>
      <c r="J18" s="78">
        <v>0.17</v>
      </c>
      <c r="K18" s="76">
        <v>79</v>
      </c>
      <c r="L18" s="79">
        <v>11</v>
      </c>
    </row>
    <row r="19" spans="2:12" ht="12.75">
      <c r="B19" s="4"/>
      <c r="C19" s="4"/>
      <c r="D19" s="4"/>
      <c r="E19" s="4"/>
      <c r="F19" s="4"/>
      <c r="G19" s="4"/>
      <c r="H19" s="4"/>
      <c r="I19" s="4"/>
      <c r="J19" s="4"/>
      <c r="K19" s="4"/>
      <c r="L19" s="4"/>
    </row>
  </sheetData>
  <sheetProtection/>
  <printOptions/>
  <pageMargins left="0.7480314960629921" right="0.7480314960629921" top="0.984251968503937" bottom="0.984251968503937" header="0.5118110236220472" footer="0.5118110236220472"/>
  <pageSetup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dimension ref="A1:L19"/>
  <sheetViews>
    <sheetView showGridLines="0" zoomScalePageLayoutView="0" workbookViewId="0" topLeftCell="A1">
      <selection activeCell="A1" sqref="A1"/>
    </sheetView>
  </sheetViews>
  <sheetFormatPr defaultColWidth="9.140625" defaultRowHeight="12.75"/>
  <cols>
    <col min="1" max="1" width="41.140625" style="0" customWidth="1"/>
    <col min="2" max="2" width="9.140625" style="0" bestFit="1" customWidth="1"/>
    <col min="3" max="4" width="11.140625" style="0" bestFit="1" customWidth="1"/>
    <col min="5" max="5" width="12.140625" style="0" bestFit="1" customWidth="1"/>
    <col min="6" max="6" width="23.00390625" style="0" customWidth="1"/>
    <col min="7" max="7" width="24.8515625" style="0" bestFit="1" customWidth="1"/>
    <col min="8" max="8" width="14.8515625" style="0" customWidth="1"/>
    <col min="9" max="9" width="14.00390625" style="0" bestFit="1" customWidth="1"/>
    <col min="10" max="10" width="20.00390625" style="0" bestFit="1" customWidth="1"/>
    <col min="11" max="11" width="20.140625" style="0" customWidth="1"/>
    <col min="12" max="12" width="41.421875" style="0" bestFit="1" customWidth="1"/>
    <col min="13" max="13" width="33.7109375" style="0" customWidth="1"/>
    <col min="14" max="14" width="8.7109375" style="0" bestFit="1" customWidth="1"/>
    <col min="15" max="15" width="7.140625" style="0" bestFit="1" customWidth="1"/>
  </cols>
  <sheetData>
    <row r="1" ht="15.75">
      <c r="A1" s="105" t="s">
        <v>112</v>
      </c>
    </row>
    <row r="2" ht="15.75">
      <c r="A2" s="1"/>
    </row>
    <row r="3" ht="15.75">
      <c r="A3" s="105" t="s">
        <v>116</v>
      </c>
    </row>
    <row r="4" spans="1:8" ht="12.75">
      <c r="A4" s="19"/>
      <c r="B4" s="19"/>
      <c r="C4" s="19"/>
      <c r="D4" s="19"/>
      <c r="E4" s="19"/>
      <c r="F4" s="19"/>
      <c r="G4" s="19"/>
      <c r="H4" s="19"/>
    </row>
    <row r="5" ht="13.5" thickBot="1"/>
    <row r="6" spans="1:12" ht="47.25" customHeight="1" thickBot="1">
      <c r="A6" s="106" t="s">
        <v>113</v>
      </c>
      <c r="B6" s="107" t="s">
        <v>69</v>
      </c>
      <c r="C6" s="107" t="s">
        <v>1</v>
      </c>
      <c r="D6" s="107" t="s">
        <v>2</v>
      </c>
      <c r="E6" s="107" t="s">
        <v>71</v>
      </c>
      <c r="F6" s="107" t="s">
        <v>92</v>
      </c>
      <c r="G6" s="107" t="s">
        <v>93</v>
      </c>
      <c r="H6" s="107" t="s">
        <v>65</v>
      </c>
      <c r="I6" s="107" t="s">
        <v>66</v>
      </c>
      <c r="J6" s="107" t="s">
        <v>67</v>
      </c>
      <c r="K6" s="107" t="s">
        <v>72</v>
      </c>
      <c r="L6" s="108" t="s">
        <v>68</v>
      </c>
    </row>
    <row r="7" spans="1:12" ht="12.75">
      <c r="A7" s="74" t="s">
        <v>111</v>
      </c>
      <c r="B7" s="96">
        <v>1</v>
      </c>
      <c r="C7" s="96">
        <v>5</v>
      </c>
      <c r="D7" s="96">
        <v>2</v>
      </c>
      <c r="E7" s="96">
        <v>0</v>
      </c>
      <c r="F7" s="96">
        <v>9</v>
      </c>
      <c r="G7" s="96">
        <v>2</v>
      </c>
      <c r="H7" s="96">
        <v>13</v>
      </c>
      <c r="I7" s="96">
        <v>231</v>
      </c>
      <c r="J7" s="97">
        <v>0</v>
      </c>
      <c r="K7" s="96">
        <v>28</v>
      </c>
      <c r="L7" s="98">
        <v>6</v>
      </c>
    </row>
    <row r="8" spans="1:12" ht="12.75">
      <c r="A8" s="74" t="s">
        <v>101</v>
      </c>
      <c r="B8" s="80">
        <v>0</v>
      </c>
      <c r="C8" s="51">
        <v>2</v>
      </c>
      <c r="D8" s="51">
        <v>0</v>
      </c>
      <c r="E8" s="51">
        <v>0</v>
      </c>
      <c r="F8" s="51">
        <v>1</v>
      </c>
      <c r="G8" s="51">
        <v>2</v>
      </c>
      <c r="H8" s="51">
        <v>1</v>
      </c>
      <c r="I8" s="54">
        <v>34</v>
      </c>
      <c r="J8" s="52">
        <v>0</v>
      </c>
      <c r="K8" s="51">
        <v>1</v>
      </c>
      <c r="L8" s="53">
        <v>0</v>
      </c>
    </row>
    <row r="9" spans="1:12" ht="12.75">
      <c r="A9" s="74" t="s">
        <v>102</v>
      </c>
      <c r="B9" s="80">
        <v>0</v>
      </c>
      <c r="C9" s="51">
        <v>2</v>
      </c>
      <c r="D9" s="51">
        <v>0</v>
      </c>
      <c r="E9" s="51">
        <v>0</v>
      </c>
      <c r="F9" s="51">
        <v>9</v>
      </c>
      <c r="G9" s="51">
        <v>2</v>
      </c>
      <c r="H9" s="51">
        <v>0</v>
      </c>
      <c r="I9" s="54">
        <v>60</v>
      </c>
      <c r="J9" s="52">
        <v>0</v>
      </c>
      <c r="K9" s="51">
        <v>5</v>
      </c>
      <c r="L9" s="53">
        <v>0</v>
      </c>
    </row>
    <row r="10" spans="1:12" ht="12.75">
      <c r="A10" s="74" t="s">
        <v>103</v>
      </c>
      <c r="B10" s="80">
        <v>0</v>
      </c>
      <c r="C10" s="51">
        <v>1</v>
      </c>
      <c r="D10" s="51">
        <v>0</v>
      </c>
      <c r="E10" s="51">
        <v>0</v>
      </c>
      <c r="F10" s="51">
        <v>0</v>
      </c>
      <c r="G10" s="51">
        <v>0</v>
      </c>
      <c r="H10" s="51">
        <v>13</v>
      </c>
      <c r="I10" s="54">
        <v>338</v>
      </c>
      <c r="J10" s="52">
        <v>0</v>
      </c>
      <c r="K10" s="51">
        <v>0</v>
      </c>
      <c r="L10" s="53">
        <v>0</v>
      </c>
    </row>
    <row r="11" spans="1:12" ht="12.75">
      <c r="A11" s="74" t="s">
        <v>104</v>
      </c>
      <c r="B11" s="80">
        <v>0</v>
      </c>
      <c r="C11" s="51">
        <v>0</v>
      </c>
      <c r="D11" s="51">
        <v>0</v>
      </c>
      <c r="E11" s="51">
        <v>0</v>
      </c>
      <c r="F11" s="51">
        <v>1</v>
      </c>
      <c r="G11" s="51">
        <v>0</v>
      </c>
      <c r="H11" s="51">
        <v>2</v>
      </c>
      <c r="I11" s="54">
        <v>101</v>
      </c>
      <c r="J11" s="52">
        <v>0</v>
      </c>
      <c r="K11" s="51">
        <v>5</v>
      </c>
      <c r="L11" s="53">
        <v>0</v>
      </c>
    </row>
    <row r="12" spans="1:12" ht="12.75">
      <c r="A12" s="74" t="s">
        <v>105</v>
      </c>
      <c r="B12" s="80">
        <v>0</v>
      </c>
      <c r="C12" s="51">
        <v>0</v>
      </c>
      <c r="D12" s="51">
        <v>0</v>
      </c>
      <c r="E12" s="51">
        <v>0</v>
      </c>
      <c r="F12" s="51">
        <v>0</v>
      </c>
      <c r="G12" s="51">
        <v>0</v>
      </c>
      <c r="H12" s="51">
        <v>2</v>
      </c>
      <c r="I12" s="54">
        <v>4</v>
      </c>
      <c r="J12" s="52">
        <v>0</v>
      </c>
      <c r="K12" s="51">
        <v>3</v>
      </c>
      <c r="L12" s="53">
        <v>0</v>
      </c>
    </row>
    <row r="13" spans="1:12" ht="12.75">
      <c r="A13" s="74" t="s">
        <v>106</v>
      </c>
      <c r="B13" s="80">
        <v>0</v>
      </c>
      <c r="C13" s="51">
        <v>0</v>
      </c>
      <c r="D13" s="51">
        <v>0</v>
      </c>
      <c r="E13" s="51">
        <v>0</v>
      </c>
      <c r="F13" s="51">
        <v>0</v>
      </c>
      <c r="G13" s="51">
        <v>0</v>
      </c>
      <c r="H13" s="51">
        <v>0</v>
      </c>
      <c r="I13" s="54">
        <v>3</v>
      </c>
      <c r="J13" s="52">
        <v>0</v>
      </c>
      <c r="K13" s="51">
        <v>4</v>
      </c>
      <c r="L13" s="53">
        <v>1</v>
      </c>
    </row>
    <row r="14" spans="1:12" ht="12.75">
      <c r="A14" s="74" t="s">
        <v>107</v>
      </c>
      <c r="B14" s="80">
        <v>0</v>
      </c>
      <c r="C14" s="51">
        <v>6</v>
      </c>
      <c r="D14" s="51">
        <v>1</v>
      </c>
      <c r="E14" s="51">
        <v>0</v>
      </c>
      <c r="F14" s="51">
        <v>0</v>
      </c>
      <c r="G14" s="51">
        <v>4</v>
      </c>
      <c r="H14" s="51">
        <v>1</v>
      </c>
      <c r="I14" s="54">
        <v>11</v>
      </c>
      <c r="J14" s="52">
        <v>0.48</v>
      </c>
      <c r="K14" s="51">
        <v>53</v>
      </c>
      <c r="L14" s="53">
        <v>8</v>
      </c>
    </row>
    <row r="15" spans="1:12" ht="12.75">
      <c r="A15" s="74" t="s">
        <v>108</v>
      </c>
      <c r="B15" s="80">
        <v>0</v>
      </c>
      <c r="C15" s="51">
        <v>3</v>
      </c>
      <c r="D15" s="51">
        <v>2</v>
      </c>
      <c r="E15" s="51">
        <v>0</v>
      </c>
      <c r="F15" s="51">
        <v>0</v>
      </c>
      <c r="G15" s="51">
        <v>1</v>
      </c>
      <c r="H15" s="51">
        <v>9</v>
      </c>
      <c r="I15" s="54">
        <v>990</v>
      </c>
      <c r="J15" s="52">
        <v>0</v>
      </c>
      <c r="K15" s="51">
        <v>16</v>
      </c>
      <c r="L15" s="53">
        <v>2</v>
      </c>
    </row>
    <row r="16" spans="1:12" ht="12.75">
      <c r="A16" s="74" t="s">
        <v>109</v>
      </c>
      <c r="B16" s="80">
        <v>0</v>
      </c>
      <c r="C16" s="51">
        <v>0</v>
      </c>
      <c r="D16" s="51">
        <v>0</v>
      </c>
      <c r="E16" s="51">
        <v>0</v>
      </c>
      <c r="F16" s="51">
        <v>10</v>
      </c>
      <c r="G16" s="51">
        <v>0</v>
      </c>
      <c r="H16" s="51">
        <v>2</v>
      </c>
      <c r="I16" s="54">
        <v>92</v>
      </c>
      <c r="J16" s="52">
        <v>0</v>
      </c>
      <c r="K16" s="51">
        <v>0</v>
      </c>
      <c r="L16" s="53">
        <v>0</v>
      </c>
    </row>
    <row r="17" spans="1:12" ht="13.5" thickBot="1">
      <c r="A17" s="74" t="s">
        <v>110</v>
      </c>
      <c r="B17" s="80">
        <v>0</v>
      </c>
      <c r="C17" s="51">
        <v>1</v>
      </c>
      <c r="D17" s="51">
        <v>0</v>
      </c>
      <c r="E17" s="51">
        <v>0</v>
      </c>
      <c r="F17" s="51">
        <v>3</v>
      </c>
      <c r="G17" s="51">
        <v>1</v>
      </c>
      <c r="H17" s="51">
        <v>2</v>
      </c>
      <c r="I17" s="54">
        <v>13</v>
      </c>
      <c r="J17" s="52">
        <v>0</v>
      </c>
      <c r="K17" s="51">
        <v>0</v>
      </c>
      <c r="L17" s="53">
        <v>0</v>
      </c>
    </row>
    <row r="18" spans="1:12" ht="13.5" thickBot="1">
      <c r="A18" s="75" t="s">
        <v>70</v>
      </c>
      <c r="B18" s="81">
        <v>1</v>
      </c>
      <c r="C18" s="76">
        <v>20</v>
      </c>
      <c r="D18" s="76">
        <v>5</v>
      </c>
      <c r="E18" s="76">
        <v>0</v>
      </c>
      <c r="F18" s="76">
        <v>33</v>
      </c>
      <c r="G18" s="76">
        <v>12</v>
      </c>
      <c r="H18" s="76">
        <v>45</v>
      </c>
      <c r="I18" s="77">
        <v>1877</v>
      </c>
      <c r="J18" s="78">
        <v>0.48</v>
      </c>
      <c r="K18" s="76">
        <v>115</v>
      </c>
      <c r="L18" s="79">
        <v>17</v>
      </c>
    </row>
    <row r="19" spans="2:12" ht="12.75">
      <c r="B19" s="4"/>
      <c r="C19" s="4"/>
      <c r="D19" s="4"/>
      <c r="E19" s="4"/>
      <c r="F19" s="4"/>
      <c r="G19" s="4"/>
      <c r="H19" s="4"/>
      <c r="I19" s="4"/>
      <c r="J19" s="4"/>
      <c r="K19" s="4"/>
      <c r="L19" s="4"/>
    </row>
  </sheetData>
  <sheetProtection/>
  <printOptions/>
  <pageMargins left="0.7480314960629921" right="0.7480314960629921" top="0.984251968503937" bottom="0.984251968503937" header="0.5118110236220472" footer="0.5118110236220472"/>
  <pageSetup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dimension ref="A1:G65"/>
  <sheetViews>
    <sheetView zoomScale="110" zoomScaleNormal="110" zoomScalePageLayoutView="0" workbookViewId="0" topLeftCell="A1">
      <pane ySplit="8" topLeftCell="A44" activePane="bottomLeft" state="frozen"/>
      <selection pane="topLeft" activeCell="A1" sqref="A1"/>
      <selection pane="bottomLeft" activeCell="A62" sqref="A62"/>
    </sheetView>
  </sheetViews>
  <sheetFormatPr defaultColWidth="9.140625" defaultRowHeight="12.75"/>
  <cols>
    <col min="1" max="1" width="29.28125" style="0" customWidth="1"/>
    <col min="2" max="4" width="12.7109375" style="0" customWidth="1"/>
    <col min="5" max="5" width="19.57421875" style="0" bestFit="1" customWidth="1"/>
    <col min="6" max="6" width="12.7109375" style="0" customWidth="1"/>
    <col min="7" max="7" width="12.7109375" style="4" customWidth="1"/>
  </cols>
  <sheetData>
    <row r="1" spans="1:7" ht="15.75">
      <c r="A1" s="105" t="s">
        <v>75</v>
      </c>
      <c r="B1" s="2"/>
      <c r="C1" s="2"/>
      <c r="D1" s="2"/>
      <c r="E1" s="2"/>
      <c r="G1" s="3"/>
    </row>
    <row r="2" spans="1:7" ht="15.75">
      <c r="A2" s="105"/>
      <c r="B2" s="2"/>
      <c r="C2" s="2"/>
      <c r="D2" s="2"/>
      <c r="E2" s="2"/>
      <c r="G2" s="3"/>
    </row>
    <row r="3" spans="1:7" ht="15.75">
      <c r="A3" s="105" t="s">
        <v>76</v>
      </c>
      <c r="B3" s="2"/>
      <c r="C3" s="2"/>
      <c r="D3" s="2"/>
      <c r="E3" s="2"/>
      <c r="G3" s="3"/>
    </row>
    <row r="4" spans="1:7" ht="15.75">
      <c r="A4" s="1"/>
      <c r="B4" s="2"/>
      <c r="C4" s="2"/>
      <c r="D4" s="2"/>
      <c r="E4" s="2"/>
      <c r="G4" s="3"/>
    </row>
    <row r="5" spans="1:7" ht="12.75">
      <c r="A5" s="19"/>
      <c r="B5" s="2"/>
      <c r="C5" s="2"/>
      <c r="D5" s="2"/>
      <c r="E5" s="2"/>
      <c r="G5" s="3"/>
    </row>
    <row r="6" spans="1:7" ht="12.75">
      <c r="A6" s="19" t="s">
        <v>74</v>
      </c>
      <c r="B6" s="2"/>
      <c r="C6" s="2"/>
      <c r="D6" s="2"/>
      <c r="E6" s="2"/>
      <c r="G6" s="3"/>
    </row>
    <row r="7" ht="13.5" thickBot="1"/>
    <row r="8" spans="1:7" ht="80.25" customHeight="1">
      <c r="A8" s="112"/>
      <c r="B8" s="113" t="s">
        <v>55</v>
      </c>
      <c r="C8" s="113" t="s">
        <v>58</v>
      </c>
      <c r="D8" s="113" t="s">
        <v>63</v>
      </c>
      <c r="E8" s="113" t="s">
        <v>64</v>
      </c>
      <c r="F8" s="113" t="s">
        <v>56</v>
      </c>
      <c r="G8" s="114" t="s">
        <v>57</v>
      </c>
    </row>
    <row r="9" spans="1:7" ht="12.75">
      <c r="A9" s="35" t="s">
        <v>6</v>
      </c>
      <c r="B9" s="90">
        <v>1</v>
      </c>
      <c r="C9" s="90">
        <v>0</v>
      </c>
      <c r="D9" s="90">
        <v>0</v>
      </c>
      <c r="E9" s="90">
        <v>0</v>
      </c>
      <c r="F9" s="91">
        <v>13</v>
      </c>
      <c r="G9" s="14">
        <v>14</v>
      </c>
    </row>
    <row r="10" spans="1:7" ht="12.75">
      <c r="A10" s="35" t="s">
        <v>8</v>
      </c>
      <c r="B10" s="90">
        <v>2</v>
      </c>
      <c r="C10" s="90">
        <v>0</v>
      </c>
      <c r="D10" s="90">
        <v>0</v>
      </c>
      <c r="E10" s="90">
        <v>0</v>
      </c>
      <c r="F10" s="91">
        <v>23</v>
      </c>
      <c r="G10" s="14">
        <v>25</v>
      </c>
    </row>
    <row r="11" spans="1:7" ht="12.75">
      <c r="A11" s="35" t="s">
        <v>9</v>
      </c>
      <c r="B11" s="90">
        <v>11</v>
      </c>
      <c r="C11" s="90">
        <v>0</v>
      </c>
      <c r="D11" s="90">
        <v>43</v>
      </c>
      <c r="E11" s="90">
        <v>5</v>
      </c>
      <c r="F11" s="91">
        <v>115</v>
      </c>
      <c r="G11" s="14">
        <v>174</v>
      </c>
    </row>
    <row r="12" spans="1:7" ht="12.75">
      <c r="A12" s="35" t="s">
        <v>10</v>
      </c>
      <c r="B12" s="90">
        <v>14</v>
      </c>
      <c r="C12" s="90">
        <v>3</v>
      </c>
      <c r="D12" s="90">
        <v>105</v>
      </c>
      <c r="E12" s="90">
        <v>26</v>
      </c>
      <c r="F12" s="91">
        <v>322</v>
      </c>
      <c r="G12" s="14">
        <v>470</v>
      </c>
    </row>
    <row r="13" spans="1:7" ht="12.75">
      <c r="A13" s="35" t="s">
        <v>11</v>
      </c>
      <c r="B13" s="90">
        <v>10</v>
      </c>
      <c r="C13" s="90">
        <v>3</v>
      </c>
      <c r="D13" s="90">
        <v>58</v>
      </c>
      <c r="E13" s="90">
        <v>8</v>
      </c>
      <c r="F13" s="91">
        <v>173</v>
      </c>
      <c r="G13" s="14">
        <v>252</v>
      </c>
    </row>
    <row r="14" spans="1:7" ht="12.75">
      <c r="A14" s="35" t="s">
        <v>12</v>
      </c>
      <c r="B14" s="90">
        <v>12</v>
      </c>
      <c r="C14" s="90">
        <v>3</v>
      </c>
      <c r="D14" s="90">
        <v>30</v>
      </c>
      <c r="E14" s="90">
        <v>7</v>
      </c>
      <c r="F14" s="91">
        <v>168</v>
      </c>
      <c r="G14" s="14">
        <v>220</v>
      </c>
    </row>
    <row r="15" spans="1:7" ht="12.75">
      <c r="A15" s="35" t="s">
        <v>13</v>
      </c>
      <c r="B15" s="90">
        <v>7</v>
      </c>
      <c r="C15" s="90">
        <v>4</v>
      </c>
      <c r="D15" s="90">
        <v>14</v>
      </c>
      <c r="E15" s="90">
        <v>6</v>
      </c>
      <c r="F15" s="91">
        <v>216</v>
      </c>
      <c r="G15" s="14">
        <v>247</v>
      </c>
    </row>
    <row r="16" spans="1:7" ht="12.75">
      <c r="A16" s="35" t="s">
        <v>14</v>
      </c>
      <c r="B16" s="90">
        <v>13</v>
      </c>
      <c r="C16" s="90">
        <v>10</v>
      </c>
      <c r="D16" s="90">
        <v>14</v>
      </c>
      <c r="E16" s="90">
        <v>15</v>
      </c>
      <c r="F16" s="91">
        <v>245</v>
      </c>
      <c r="G16" s="14">
        <v>297</v>
      </c>
    </row>
    <row r="17" spans="1:7" ht="12.75">
      <c r="A17" s="35" t="s">
        <v>15</v>
      </c>
      <c r="B17" s="90">
        <v>8</v>
      </c>
      <c r="C17" s="90">
        <v>6</v>
      </c>
      <c r="D17" s="90">
        <v>15</v>
      </c>
      <c r="E17" s="90">
        <v>14</v>
      </c>
      <c r="F17" s="91">
        <v>69</v>
      </c>
      <c r="G17" s="14">
        <v>112</v>
      </c>
    </row>
    <row r="18" spans="1:7" ht="12.75">
      <c r="A18" s="35" t="s">
        <v>16</v>
      </c>
      <c r="B18" s="90">
        <v>4</v>
      </c>
      <c r="C18" s="90">
        <v>6</v>
      </c>
      <c r="D18" s="90">
        <v>14</v>
      </c>
      <c r="E18" s="90">
        <v>7</v>
      </c>
      <c r="F18" s="91">
        <v>50</v>
      </c>
      <c r="G18" s="14">
        <v>81</v>
      </c>
    </row>
    <row r="19" spans="1:7" ht="12.75">
      <c r="A19" s="35" t="s">
        <v>17</v>
      </c>
      <c r="B19" s="90">
        <v>9</v>
      </c>
      <c r="C19" s="90">
        <v>5</v>
      </c>
      <c r="D19" s="90">
        <v>38</v>
      </c>
      <c r="E19" s="90">
        <v>10</v>
      </c>
      <c r="F19" s="91">
        <v>51</v>
      </c>
      <c r="G19" s="14">
        <v>113</v>
      </c>
    </row>
    <row r="20" spans="1:7" ht="12.75">
      <c r="A20" s="35" t="s">
        <v>18</v>
      </c>
      <c r="B20" s="90">
        <v>3</v>
      </c>
      <c r="C20" s="90">
        <v>6</v>
      </c>
      <c r="D20" s="90">
        <v>8</v>
      </c>
      <c r="E20" s="90">
        <v>9</v>
      </c>
      <c r="F20" s="91">
        <v>50</v>
      </c>
      <c r="G20" s="14">
        <v>76</v>
      </c>
    </row>
    <row r="21" spans="1:7" ht="12.75">
      <c r="A21" s="35" t="s">
        <v>19</v>
      </c>
      <c r="B21" s="90">
        <v>13</v>
      </c>
      <c r="C21" s="90">
        <v>8</v>
      </c>
      <c r="D21" s="90">
        <v>10</v>
      </c>
      <c r="E21" s="90">
        <v>13</v>
      </c>
      <c r="F21" s="91">
        <v>57</v>
      </c>
      <c r="G21" s="14">
        <v>101</v>
      </c>
    </row>
    <row r="22" spans="1:7" ht="12.75">
      <c r="A22" s="35" t="s">
        <v>20</v>
      </c>
      <c r="B22" s="90">
        <v>8</v>
      </c>
      <c r="C22" s="90">
        <v>4</v>
      </c>
      <c r="D22" s="90">
        <v>21</v>
      </c>
      <c r="E22" s="90">
        <v>7</v>
      </c>
      <c r="F22" s="91">
        <v>57</v>
      </c>
      <c r="G22" s="14">
        <v>97</v>
      </c>
    </row>
    <row r="23" spans="1:7" ht="12.75">
      <c r="A23" s="35" t="s">
        <v>21</v>
      </c>
      <c r="B23" s="90">
        <v>9</v>
      </c>
      <c r="C23" s="90">
        <v>9</v>
      </c>
      <c r="D23" s="90">
        <v>5</v>
      </c>
      <c r="E23" s="90">
        <v>10</v>
      </c>
      <c r="F23" s="91">
        <v>44</v>
      </c>
      <c r="G23" s="14">
        <v>77</v>
      </c>
    </row>
    <row r="24" spans="1:7" ht="12.75">
      <c r="A24" s="35" t="s">
        <v>22</v>
      </c>
      <c r="B24" s="90">
        <v>7</v>
      </c>
      <c r="C24" s="90">
        <v>2</v>
      </c>
      <c r="D24" s="90">
        <v>9</v>
      </c>
      <c r="E24" s="90">
        <v>10</v>
      </c>
      <c r="F24" s="91">
        <v>36</v>
      </c>
      <c r="G24" s="14">
        <v>64</v>
      </c>
    </row>
    <row r="25" spans="1:7" ht="12.75">
      <c r="A25" s="35" t="s">
        <v>23</v>
      </c>
      <c r="B25" s="90">
        <v>14</v>
      </c>
      <c r="C25" s="90">
        <v>9</v>
      </c>
      <c r="D25" s="90">
        <v>2</v>
      </c>
      <c r="E25" s="90">
        <v>4</v>
      </c>
      <c r="F25" s="91">
        <v>26</v>
      </c>
      <c r="G25" s="14">
        <v>55</v>
      </c>
    </row>
    <row r="26" spans="1:7" ht="12.75">
      <c r="A26" s="35" t="s">
        <v>24</v>
      </c>
      <c r="B26" s="90">
        <v>10</v>
      </c>
      <c r="C26" s="90">
        <v>2</v>
      </c>
      <c r="D26" s="90">
        <v>4</v>
      </c>
      <c r="E26" s="90">
        <v>8</v>
      </c>
      <c r="F26" s="91">
        <v>37</v>
      </c>
      <c r="G26" s="14">
        <v>61</v>
      </c>
    </row>
    <row r="27" spans="1:7" ht="12.75">
      <c r="A27" s="35" t="s">
        <v>25</v>
      </c>
      <c r="B27" s="90">
        <v>9</v>
      </c>
      <c r="C27" s="90">
        <v>7</v>
      </c>
      <c r="D27" s="90">
        <v>3</v>
      </c>
      <c r="E27" s="90">
        <v>8</v>
      </c>
      <c r="F27" s="91">
        <v>68</v>
      </c>
      <c r="G27" s="14">
        <v>95</v>
      </c>
    </row>
    <row r="28" spans="1:7" ht="12.75">
      <c r="A28" s="35" t="s">
        <v>26</v>
      </c>
      <c r="B28" s="90">
        <v>4</v>
      </c>
      <c r="C28" s="90">
        <v>2</v>
      </c>
      <c r="D28" s="90">
        <v>21</v>
      </c>
      <c r="E28" s="90">
        <v>12</v>
      </c>
      <c r="F28" s="91">
        <v>55</v>
      </c>
      <c r="G28" s="14">
        <v>94</v>
      </c>
    </row>
    <row r="29" spans="1:7" ht="12.75">
      <c r="A29" s="35" t="s">
        <v>27</v>
      </c>
      <c r="B29" s="90">
        <v>7</v>
      </c>
      <c r="C29" s="90">
        <v>2</v>
      </c>
      <c r="D29" s="90">
        <v>12</v>
      </c>
      <c r="E29" s="90">
        <v>2</v>
      </c>
      <c r="F29" s="91">
        <v>39</v>
      </c>
      <c r="G29" s="14">
        <v>62</v>
      </c>
    </row>
    <row r="30" spans="1:7" ht="12.75">
      <c r="A30" s="35" t="s">
        <v>28</v>
      </c>
      <c r="B30" s="90">
        <v>7</v>
      </c>
      <c r="C30" s="90">
        <v>5</v>
      </c>
      <c r="D30" s="90">
        <v>7</v>
      </c>
      <c r="E30" s="90">
        <v>8</v>
      </c>
      <c r="F30" s="91">
        <v>49</v>
      </c>
      <c r="G30" s="14">
        <v>76</v>
      </c>
    </row>
    <row r="31" spans="1:7" ht="12.75">
      <c r="A31" s="35" t="s">
        <v>29</v>
      </c>
      <c r="B31" s="90">
        <v>5</v>
      </c>
      <c r="C31" s="90">
        <v>1</v>
      </c>
      <c r="D31" s="90">
        <v>5</v>
      </c>
      <c r="E31" s="90">
        <v>8</v>
      </c>
      <c r="F31" s="91">
        <v>75</v>
      </c>
      <c r="G31" s="14">
        <v>94</v>
      </c>
    </row>
    <row r="32" spans="1:7" ht="12.75">
      <c r="A32" s="35" t="s">
        <v>30</v>
      </c>
      <c r="B32" s="90">
        <v>2</v>
      </c>
      <c r="C32" s="90">
        <v>1</v>
      </c>
      <c r="D32" s="90">
        <v>4</v>
      </c>
      <c r="E32" s="90">
        <v>2</v>
      </c>
      <c r="F32" s="91">
        <v>76</v>
      </c>
      <c r="G32" s="14">
        <v>85</v>
      </c>
    </row>
    <row r="33" spans="1:7" ht="12.75">
      <c r="A33" s="35" t="s">
        <v>31</v>
      </c>
      <c r="B33" s="90">
        <v>3</v>
      </c>
      <c r="C33" s="90">
        <v>3</v>
      </c>
      <c r="D33" s="90">
        <v>6</v>
      </c>
      <c r="E33" s="90">
        <v>2</v>
      </c>
      <c r="F33" s="91">
        <v>70</v>
      </c>
      <c r="G33" s="14">
        <v>84</v>
      </c>
    </row>
    <row r="34" spans="1:7" ht="12.75">
      <c r="A34" s="35" t="s">
        <v>32</v>
      </c>
      <c r="B34" s="90">
        <v>3</v>
      </c>
      <c r="C34" s="90">
        <v>0</v>
      </c>
      <c r="D34" s="90">
        <v>1</v>
      </c>
      <c r="E34" s="90">
        <v>2</v>
      </c>
      <c r="F34" s="91">
        <v>56</v>
      </c>
      <c r="G34" s="14">
        <v>62</v>
      </c>
    </row>
    <row r="35" spans="1:7" ht="12.75">
      <c r="A35" s="35" t="s">
        <v>33</v>
      </c>
      <c r="B35" s="90">
        <v>1</v>
      </c>
      <c r="C35" s="90">
        <v>0</v>
      </c>
      <c r="D35" s="90">
        <v>0</v>
      </c>
      <c r="E35" s="90">
        <v>0</v>
      </c>
      <c r="F35" s="91">
        <v>8</v>
      </c>
      <c r="G35" s="14">
        <v>9</v>
      </c>
    </row>
    <row r="36" spans="1:7" ht="12.75">
      <c r="A36" s="35" t="s">
        <v>34</v>
      </c>
      <c r="B36" s="90">
        <v>0</v>
      </c>
      <c r="C36" s="90">
        <v>0</v>
      </c>
      <c r="D36" s="90">
        <v>1</v>
      </c>
      <c r="E36" s="90">
        <v>0</v>
      </c>
      <c r="F36" s="91">
        <v>14</v>
      </c>
      <c r="G36" s="14">
        <v>15</v>
      </c>
    </row>
    <row r="37" spans="1:7" ht="12.75">
      <c r="A37" s="35" t="s">
        <v>35</v>
      </c>
      <c r="B37" s="90">
        <v>3</v>
      </c>
      <c r="C37" s="90">
        <v>1</v>
      </c>
      <c r="D37" s="90">
        <v>1</v>
      </c>
      <c r="E37" s="90">
        <v>0</v>
      </c>
      <c r="F37" s="91">
        <v>17</v>
      </c>
      <c r="G37" s="14">
        <v>22</v>
      </c>
    </row>
    <row r="38" spans="1:7" ht="12.75">
      <c r="A38" s="35" t="s">
        <v>36</v>
      </c>
      <c r="B38" s="90">
        <v>1</v>
      </c>
      <c r="C38" s="90">
        <v>0</v>
      </c>
      <c r="D38" s="90">
        <v>1</v>
      </c>
      <c r="E38" s="90">
        <v>0</v>
      </c>
      <c r="F38" s="91">
        <v>53</v>
      </c>
      <c r="G38" s="14">
        <v>55</v>
      </c>
    </row>
    <row r="39" spans="1:7" ht="12.75">
      <c r="A39" s="35" t="s">
        <v>37</v>
      </c>
      <c r="B39" s="90">
        <v>0</v>
      </c>
      <c r="C39" s="90">
        <v>0</v>
      </c>
      <c r="D39" s="90">
        <v>0</v>
      </c>
      <c r="E39" s="90">
        <v>0</v>
      </c>
      <c r="F39" s="91">
        <v>7</v>
      </c>
      <c r="G39" s="14">
        <v>7</v>
      </c>
    </row>
    <row r="40" spans="1:7" ht="12.75">
      <c r="A40" s="35" t="s">
        <v>38</v>
      </c>
      <c r="B40" s="90">
        <v>0</v>
      </c>
      <c r="C40" s="90">
        <v>0</v>
      </c>
      <c r="D40" s="90">
        <v>0</v>
      </c>
      <c r="E40" s="90">
        <v>0</v>
      </c>
      <c r="F40" s="91">
        <v>18</v>
      </c>
      <c r="G40" s="14">
        <v>18</v>
      </c>
    </row>
    <row r="41" spans="1:7" ht="12.75">
      <c r="A41" s="35" t="s">
        <v>39</v>
      </c>
      <c r="B41" s="90">
        <v>0</v>
      </c>
      <c r="C41" s="90">
        <v>0</v>
      </c>
      <c r="D41" s="90">
        <v>0</v>
      </c>
      <c r="E41" s="90">
        <v>0</v>
      </c>
      <c r="F41" s="91">
        <v>17</v>
      </c>
      <c r="G41" s="14">
        <v>17</v>
      </c>
    </row>
    <row r="42" spans="1:7" ht="12.75">
      <c r="A42" s="35" t="s">
        <v>40</v>
      </c>
      <c r="B42" s="90">
        <v>0</v>
      </c>
      <c r="C42" s="90">
        <v>0</v>
      </c>
      <c r="D42" s="90">
        <v>0</v>
      </c>
      <c r="E42" s="90">
        <v>0</v>
      </c>
      <c r="F42" s="91">
        <v>13</v>
      </c>
      <c r="G42" s="14">
        <v>13</v>
      </c>
    </row>
    <row r="43" spans="1:7" ht="12.75">
      <c r="A43" s="35" t="s">
        <v>41</v>
      </c>
      <c r="B43" s="90">
        <v>0</v>
      </c>
      <c r="C43" s="90">
        <v>0</v>
      </c>
      <c r="D43" s="90">
        <v>0</v>
      </c>
      <c r="E43" s="90">
        <v>0</v>
      </c>
      <c r="F43" s="91">
        <v>11</v>
      </c>
      <c r="G43" s="14">
        <v>11</v>
      </c>
    </row>
    <row r="44" spans="1:7" ht="12.75">
      <c r="A44" s="35" t="s">
        <v>42</v>
      </c>
      <c r="B44" s="90">
        <v>0</v>
      </c>
      <c r="C44" s="90">
        <v>0</v>
      </c>
      <c r="D44" s="90">
        <v>0</v>
      </c>
      <c r="E44" s="90">
        <v>0</v>
      </c>
      <c r="F44" s="91">
        <v>5</v>
      </c>
      <c r="G44" s="14">
        <v>5</v>
      </c>
    </row>
    <row r="45" spans="1:7" ht="12.75">
      <c r="A45" s="35" t="s">
        <v>43</v>
      </c>
      <c r="B45" s="90">
        <v>0</v>
      </c>
      <c r="C45" s="90">
        <v>0</v>
      </c>
      <c r="D45" s="90">
        <v>0</v>
      </c>
      <c r="E45" s="90">
        <v>0</v>
      </c>
      <c r="F45" s="91">
        <v>5</v>
      </c>
      <c r="G45" s="14">
        <v>5</v>
      </c>
    </row>
    <row r="46" spans="1:7" ht="12.75">
      <c r="A46" s="35" t="s">
        <v>44</v>
      </c>
      <c r="B46" s="90">
        <v>0</v>
      </c>
      <c r="C46" s="90">
        <v>0</v>
      </c>
      <c r="D46" s="90">
        <v>0</v>
      </c>
      <c r="E46" s="90">
        <v>0</v>
      </c>
      <c r="F46" s="91">
        <v>3</v>
      </c>
      <c r="G46" s="14">
        <v>3</v>
      </c>
    </row>
    <row r="47" spans="1:7" ht="12.75">
      <c r="A47" s="35" t="s">
        <v>45</v>
      </c>
      <c r="B47" s="90">
        <v>0</v>
      </c>
      <c r="C47" s="90">
        <v>0</v>
      </c>
      <c r="D47" s="90">
        <v>0</v>
      </c>
      <c r="E47" s="90">
        <v>0</v>
      </c>
      <c r="F47" s="91">
        <v>3</v>
      </c>
      <c r="G47" s="14">
        <v>3</v>
      </c>
    </row>
    <row r="48" spans="1:7" ht="12.75">
      <c r="A48" s="35" t="s">
        <v>46</v>
      </c>
      <c r="B48" s="90">
        <v>0</v>
      </c>
      <c r="C48" s="90">
        <v>0</v>
      </c>
      <c r="D48" s="90">
        <v>0</v>
      </c>
      <c r="E48" s="90">
        <v>0</v>
      </c>
      <c r="F48" s="91">
        <v>1</v>
      </c>
      <c r="G48" s="14">
        <v>1</v>
      </c>
    </row>
    <row r="49" spans="1:7" ht="12.75">
      <c r="A49" s="35" t="s">
        <v>47</v>
      </c>
      <c r="B49" s="90">
        <v>1</v>
      </c>
      <c r="C49" s="90">
        <v>0</v>
      </c>
      <c r="D49" s="90">
        <v>2</v>
      </c>
      <c r="E49" s="90">
        <v>0</v>
      </c>
      <c r="F49" s="91">
        <v>2</v>
      </c>
      <c r="G49" s="14">
        <v>5</v>
      </c>
    </row>
    <row r="50" spans="1:7" ht="12.75">
      <c r="A50" s="35" t="s">
        <v>48</v>
      </c>
      <c r="B50" s="90">
        <v>0</v>
      </c>
      <c r="C50" s="90">
        <v>0</v>
      </c>
      <c r="D50" s="90">
        <v>0</v>
      </c>
      <c r="E50" s="90">
        <v>0</v>
      </c>
      <c r="F50" s="91">
        <v>2</v>
      </c>
      <c r="G50" s="14">
        <v>2</v>
      </c>
    </row>
    <row r="51" spans="1:7" ht="12.75">
      <c r="A51" s="35" t="s">
        <v>49</v>
      </c>
      <c r="B51" s="90">
        <v>1</v>
      </c>
      <c r="C51" s="90">
        <v>0</v>
      </c>
      <c r="D51" s="90">
        <v>0</v>
      </c>
      <c r="E51" s="90">
        <v>0</v>
      </c>
      <c r="F51" s="91">
        <v>0</v>
      </c>
      <c r="G51" s="14">
        <v>1</v>
      </c>
    </row>
    <row r="52" spans="1:7" ht="12.75">
      <c r="A52" s="35" t="s">
        <v>80</v>
      </c>
      <c r="B52" s="90">
        <v>0</v>
      </c>
      <c r="C52" s="90">
        <v>0</v>
      </c>
      <c r="D52" s="90">
        <v>0</v>
      </c>
      <c r="E52" s="90">
        <v>0</v>
      </c>
      <c r="F52" s="91">
        <v>2</v>
      </c>
      <c r="G52" s="14">
        <v>2</v>
      </c>
    </row>
    <row r="53" spans="1:7" ht="12.75">
      <c r="A53" s="35" t="s">
        <v>81</v>
      </c>
      <c r="B53" s="90">
        <v>0</v>
      </c>
      <c r="C53" s="90">
        <v>0</v>
      </c>
      <c r="D53" s="90">
        <v>0</v>
      </c>
      <c r="E53" s="90">
        <v>0</v>
      </c>
      <c r="F53" s="91">
        <v>1</v>
      </c>
      <c r="G53" s="14">
        <v>1</v>
      </c>
    </row>
    <row r="54" spans="1:7" ht="12.75">
      <c r="A54" s="35" t="s">
        <v>84</v>
      </c>
      <c r="B54" s="90">
        <v>0</v>
      </c>
      <c r="C54" s="90">
        <v>0</v>
      </c>
      <c r="D54" s="90">
        <v>0</v>
      </c>
      <c r="E54" s="90">
        <v>0</v>
      </c>
      <c r="F54" s="91">
        <v>2</v>
      </c>
      <c r="G54" s="14">
        <v>2</v>
      </c>
    </row>
    <row r="55" spans="1:7" ht="12.75">
      <c r="A55" s="35" t="s">
        <v>85</v>
      </c>
      <c r="B55" s="90">
        <v>0</v>
      </c>
      <c r="C55" s="90">
        <v>0</v>
      </c>
      <c r="D55" s="90">
        <v>0</v>
      </c>
      <c r="E55" s="90">
        <v>0</v>
      </c>
      <c r="F55" s="91">
        <v>2</v>
      </c>
      <c r="G55" s="14">
        <v>2</v>
      </c>
    </row>
    <row r="56" spans="1:7" ht="12.75">
      <c r="A56" s="35" t="s">
        <v>86</v>
      </c>
      <c r="B56" s="90">
        <v>0</v>
      </c>
      <c r="C56" s="90">
        <v>0</v>
      </c>
      <c r="D56" s="90">
        <v>0</v>
      </c>
      <c r="E56" s="90">
        <v>0</v>
      </c>
      <c r="F56" s="91">
        <v>6</v>
      </c>
      <c r="G56" s="14">
        <v>6</v>
      </c>
    </row>
    <row r="57" spans="1:7" ht="12.75">
      <c r="A57" s="82" t="s">
        <v>91</v>
      </c>
      <c r="B57" s="92">
        <v>0</v>
      </c>
      <c r="C57" s="92">
        <v>0</v>
      </c>
      <c r="D57" s="92">
        <v>0</v>
      </c>
      <c r="E57" s="92">
        <v>0</v>
      </c>
      <c r="F57" s="93">
        <v>2</v>
      </c>
      <c r="G57" s="83">
        <v>2</v>
      </c>
    </row>
    <row r="58" spans="1:7" ht="12.75">
      <c r="A58" s="82" t="s">
        <v>98</v>
      </c>
      <c r="B58" s="92">
        <v>0</v>
      </c>
      <c r="C58" s="92">
        <v>0</v>
      </c>
      <c r="D58" s="92">
        <v>0</v>
      </c>
      <c r="E58" s="92">
        <v>0</v>
      </c>
      <c r="F58" s="93">
        <v>2</v>
      </c>
      <c r="G58" s="83">
        <v>2</v>
      </c>
    </row>
    <row r="59" spans="1:7" ht="12.75">
      <c r="A59" s="82" t="s">
        <v>99</v>
      </c>
      <c r="B59" s="92">
        <v>0</v>
      </c>
      <c r="C59" s="92">
        <v>0</v>
      </c>
      <c r="D59" s="92">
        <v>0</v>
      </c>
      <c r="E59" s="92">
        <v>0</v>
      </c>
      <c r="F59" s="93">
        <v>2</v>
      </c>
      <c r="G59" s="83">
        <v>2</v>
      </c>
    </row>
    <row r="60" spans="1:7" ht="12.75">
      <c r="A60" s="82" t="s">
        <v>100</v>
      </c>
      <c r="B60" s="92">
        <v>0</v>
      </c>
      <c r="C60" s="92">
        <v>0</v>
      </c>
      <c r="D60" s="92">
        <v>0</v>
      </c>
      <c r="E60" s="92">
        <v>0</v>
      </c>
      <c r="F60" s="93">
        <v>2</v>
      </c>
      <c r="G60" s="83">
        <v>2</v>
      </c>
    </row>
    <row r="61" spans="1:7" ht="12.75">
      <c r="A61" s="82" t="s">
        <v>114</v>
      </c>
      <c r="B61" s="92">
        <v>0</v>
      </c>
      <c r="C61" s="92">
        <v>0</v>
      </c>
      <c r="D61" s="92">
        <v>0</v>
      </c>
      <c r="E61" s="92">
        <v>0</v>
      </c>
      <c r="F61" s="93">
        <v>2</v>
      </c>
      <c r="G61" s="83">
        <v>2</v>
      </c>
    </row>
    <row r="62" spans="1:7" ht="12.75">
      <c r="A62" s="82" t="s">
        <v>115</v>
      </c>
      <c r="B62" s="92">
        <v>0</v>
      </c>
      <c r="C62" s="92">
        <v>0</v>
      </c>
      <c r="D62" s="92">
        <v>0</v>
      </c>
      <c r="E62" s="92">
        <v>0</v>
      </c>
      <c r="F62" s="93">
        <v>1</v>
      </c>
      <c r="G62" s="83">
        <v>1</v>
      </c>
    </row>
    <row r="63" spans="1:7" ht="13.5" thickBot="1">
      <c r="A63" s="36" t="s">
        <v>117</v>
      </c>
      <c r="B63" s="94">
        <v>0</v>
      </c>
      <c r="C63" s="94">
        <v>0</v>
      </c>
      <c r="D63" s="94">
        <v>0</v>
      </c>
      <c r="E63" s="94">
        <v>0</v>
      </c>
      <c r="F63" s="95">
        <v>1</v>
      </c>
      <c r="G63" s="73">
        <v>1</v>
      </c>
    </row>
    <row r="64" ht="12.75">
      <c r="G64"/>
    </row>
    <row r="65" ht="12.75">
      <c r="B65" s="15"/>
    </row>
  </sheetData>
  <sheetProtection/>
  <printOptions/>
  <pageMargins left="0.75" right="0.75" top="1" bottom="1" header="0.5" footer="0.5"/>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H461"/>
  <sheetViews>
    <sheetView zoomScale="110" zoomScaleNormal="110" zoomScalePageLayoutView="0" workbookViewId="0" topLeftCell="A1">
      <pane ySplit="9" topLeftCell="A432" activePane="bottomLeft" state="frozen"/>
      <selection pane="topLeft" activeCell="A1" sqref="A1"/>
      <selection pane="bottomLeft" activeCell="B432" activeCellId="1" sqref="B434:B444 B432"/>
    </sheetView>
  </sheetViews>
  <sheetFormatPr defaultColWidth="9.140625" defaultRowHeight="12.75"/>
  <cols>
    <col min="1" max="1" width="32.140625" style="0" customWidth="1"/>
    <col min="2" max="5" width="12.7109375" style="0" customWidth="1"/>
    <col min="6" max="6" width="12.7109375" style="4" customWidth="1"/>
  </cols>
  <sheetData>
    <row r="1" ht="15.75">
      <c r="A1" s="105" t="s">
        <v>75</v>
      </c>
    </row>
    <row r="2" ht="12.75" customHeight="1">
      <c r="A2" s="121"/>
    </row>
    <row r="3" spans="1:6" ht="16.5" customHeight="1">
      <c r="A3" s="105" t="s">
        <v>0</v>
      </c>
      <c r="B3" s="2"/>
      <c r="C3" s="2"/>
      <c r="D3" s="2"/>
      <c r="F3" s="3"/>
    </row>
    <row r="4" spans="1:6" ht="15.75">
      <c r="A4" s="1"/>
      <c r="B4" s="2"/>
      <c r="C4" s="2"/>
      <c r="D4" s="2"/>
      <c r="F4" s="3"/>
    </row>
    <row r="5" spans="1:6" ht="12.75">
      <c r="A5" s="19"/>
      <c r="B5" s="2"/>
      <c r="C5" s="2"/>
      <c r="D5" s="2"/>
      <c r="F5" s="3"/>
    </row>
    <row r="6" spans="1:6" ht="12.75">
      <c r="A6" s="19" t="s">
        <v>74</v>
      </c>
      <c r="B6" s="2"/>
      <c r="C6" s="2"/>
      <c r="D6" s="2"/>
      <c r="F6" s="3"/>
    </row>
    <row r="7" ht="13.5" thickBot="1"/>
    <row r="8" spans="1:6" ht="12.75">
      <c r="A8" s="127"/>
      <c r="B8" s="129" t="s">
        <v>0</v>
      </c>
      <c r="C8" s="130"/>
      <c r="D8" s="130"/>
      <c r="E8" s="130"/>
      <c r="F8" s="131"/>
    </row>
    <row r="9" spans="1:6" ht="39.75" customHeight="1">
      <c r="A9" s="128"/>
      <c r="B9" s="116" t="s">
        <v>1</v>
      </c>
      <c r="C9" s="117" t="s">
        <v>2</v>
      </c>
      <c r="D9" s="117" t="s">
        <v>3</v>
      </c>
      <c r="E9" s="117" t="s">
        <v>4</v>
      </c>
      <c r="F9" s="122" t="s">
        <v>5</v>
      </c>
    </row>
    <row r="10" spans="1:6" ht="12.75">
      <c r="A10" s="35" t="s">
        <v>6</v>
      </c>
      <c r="B10" s="45">
        <v>73</v>
      </c>
      <c r="C10" s="46" t="s">
        <v>7</v>
      </c>
      <c r="D10" s="46">
        <v>10</v>
      </c>
      <c r="E10" s="46" t="s">
        <v>7</v>
      </c>
      <c r="F10" s="47" t="s">
        <v>7</v>
      </c>
    </row>
    <row r="11" spans="1:6" ht="12.75">
      <c r="A11" s="35" t="s">
        <v>8</v>
      </c>
      <c r="B11" s="45">
        <v>213</v>
      </c>
      <c r="C11" s="46" t="s">
        <v>7</v>
      </c>
      <c r="D11" s="46">
        <v>170</v>
      </c>
      <c r="E11" s="46" t="s">
        <v>7</v>
      </c>
      <c r="F11" s="47" t="s">
        <v>7</v>
      </c>
    </row>
    <row r="12" spans="1:6" ht="12.75">
      <c r="A12" s="35" t="s">
        <v>9</v>
      </c>
      <c r="B12" s="45">
        <v>1756</v>
      </c>
      <c r="C12" s="46" t="s">
        <v>7</v>
      </c>
      <c r="D12" s="46">
        <v>1515</v>
      </c>
      <c r="E12" s="46" t="s">
        <v>7</v>
      </c>
      <c r="F12" s="47" t="s">
        <v>7</v>
      </c>
    </row>
    <row r="13" spans="1:6" ht="12.75">
      <c r="A13" s="35" t="s">
        <v>10</v>
      </c>
      <c r="B13" s="45">
        <v>10631</v>
      </c>
      <c r="C13" s="46" t="s">
        <v>7</v>
      </c>
      <c r="D13" s="46">
        <v>1853</v>
      </c>
      <c r="E13" s="46" t="s">
        <v>7</v>
      </c>
      <c r="F13" s="47" t="s">
        <v>7</v>
      </c>
    </row>
    <row r="14" spans="1:6" ht="12.75">
      <c r="A14" s="35" t="s">
        <v>11</v>
      </c>
      <c r="B14" s="45">
        <v>5019</v>
      </c>
      <c r="C14" s="46" t="s">
        <v>7</v>
      </c>
      <c r="D14" s="46">
        <v>1520</v>
      </c>
      <c r="E14" s="46" t="s">
        <v>7</v>
      </c>
      <c r="F14" s="47" t="s">
        <v>7</v>
      </c>
    </row>
    <row r="15" spans="1:6" ht="12.75">
      <c r="A15" s="35" t="s">
        <v>12</v>
      </c>
      <c r="B15" s="45">
        <v>3208</v>
      </c>
      <c r="C15" s="46" t="s">
        <v>7</v>
      </c>
      <c r="D15" s="46">
        <v>1113</v>
      </c>
      <c r="E15" s="46" t="s">
        <v>7</v>
      </c>
      <c r="F15" s="48">
        <v>270</v>
      </c>
    </row>
    <row r="16" spans="1:6" ht="12.75">
      <c r="A16" s="35" t="s">
        <v>13</v>
      </c>
      <c r="B16" s="45">
        <v>1803</v>
      </c>
      <c r="C16" s="46" t="s">
        <v>7</v>
      </c>
      <c r="D16" s="46">
        <v>635</v>
      </c>
      <c r="E16" s="46" t="s">
        <v>7</v>
      </c>
      <c r="F16" s="48">
        <v>56</v>
      </c>
    </row>
    <row r="17" spans="1:6" ht="12.75">
      <c r="A17" s="35" t="s">
        <v>14</v>
      </c>
      <c r="B17" s="45">
        <v>1908</v>
      </c>
      <c r="C17" s="46" t="s">
        <v>7</v>
      </c>
      <c r="D17" s="46">
        <v>1192</v>
      </c>
      <c r="E17" s="46" t="s">
        <v>7</v>
      </c>
      <c r="F17" s="48">
        <v>236</v>
      </c>
    </row>
    <row r="18" spans="1:6" ht="12.75">
      <c r="A18" s="35" t="s">
        <v>15</v>
      </c>
      <c r="B18" s="45">
        <v>1081</v>
      </c>
      <c r="C18" s="46" t="s">
        <v>7</v>
      </c>
      <c r="D18" s="46">
        <v>535</v>
      </c>
      <c r="E18" s="46" t="s">
        <v>7</v>
      </c>
      <c r="F18" s="48">
        <v>608</v>
      </c>
    </row>
    <row r="19" spans="1:6" ht="12.75">
      <c r="A19" s="35" t="s">
        <v>16</v>
      </c>
      <c r="B19" s="45">
        <v>755</v>
      </c>
      <c r="C19" s="46" t="s">
        <v>7</v>
      </c>
      <c r="D19" s="46">
        <v>633</v>
      </c>
      <c r="E19" s="46" t="s">
        <v>7</v>
      </c>
      <c r="F19" s="48">
        <v>115</v>
      </c>
    </row>
    <row r="20" spans="1:6" ht="12.75">
      <c r="A20" s="35" t="s">
        <v>17</v>
      </c>
      <c r="B20" s="45">
        <v>728</v>
      </c>
      <c r="C20" s="46" t="s">
        <v>7</v>
      </c>
      <c r="D20" s="46">
        <v>564</v>
      </c>
      <c r="E20" s="46" t="s">
        <v>7</v>
      </c>
      <c r="F20" s="48">
        <v>60</v>
      </c>
    </row>
    <row r="21" spans="1:6" ht="12.75">
      <c r="A21" s="35" t="s">
        <v>18</v>
      </c>
      <c r="B21" s="45">
        <v>642</v>
      </c>
      <c r="C21" s="46" t="s">
        <v>7</v>
      </c>
      <c r="D21" s="46">
        <v>400</v>
      </c>
      <c r="E21" s="46" t="s">
        <v>7</v>
      </c>
      <c r="F21" s="48">
        <v>2</v>
      </c>
    </row>
    <row r="22" spans="1:6" ht="12.75">
      <c r="A22" s="35" t="s">
        <v>19</v>
      </c>
      <c r="B22" s="45">
        <v>1142</v>
      </c>
      <c r="C22" s="46" t="s">
        <v>7</v>
      </c>
      <c r="D22" s="46">
        <v>529</v>
      </c>
      <c r="E22" s="46" t="s">
        <v>7</v>
      </c>
      <c r="F22" s="48">
        <v>49</v>
      </c>
    </row>
    <row r="23" spans="1:6" ht="12.75">
      <c r="A23" s="35" t="s">
        <v>20</v>
      </c>
      <c r="B23" s="45">
        <v>547</v>
      </c>
      <c r="C23" s="46" t="s">
        <v>7</v>
      </c>
      <c r="D23" s="46">
        <v>332</v>
      </c>
      <c r="E23" s="46" t="s">
        <v>7</v>
      </c>
      <c r="F23" s="48">
        <v>36</v>
      </c>
    </row>
    <row r="24" spans="1:6" ht="12.75">
      <c r="A24" s="35" t="s">
        <v>21</v>
      </c>
      <c r="B24" s="45">
        <v>424</v>
      </c>
      <c r="C24" s="46" t="s">
        <v>7</v>
      </c>
      <c r="D24" s="46">
        <v>367</v>
      </c>
      <c r="E24" s="46" t="s">
        <v>7</v>
      </c>
      <c r="F24" s="48">
        <v>43</v>
      </c>
    </row>
    <row r="25" spans="1:6" ht="12.75">
      <c r="A25" s="35" t="s">
        <v>22</v>
      </c>
      <c r="B25" s="45">
        <v>334</v>
      </c>
      <c r="C25" s="46" t="s">
        <v>7</v>
      </c>
      <c r="D25" s="46">
        <v>248</v>
      </c>
      <c r="E25" s="46" t="s">
        <v>7</v>
      </c>
      <c r="F25" s="48">
        <v>10</v>
      </c>
    </row>
    <row r="26" spans="1:6" ht="12.75">
      <c r="A26" s="35" t="s">
        <v>23</v>
      </c>
      <c r="B26" s="45">
        <v>238</v>
      </c>
      <c r="C26" s="46" t="s">
        <v>7</v>
      </c>
      <c r="D26" s="46">
        <v>215</v>
      </c>
      <c r="E26" s="46" t="s">
        <v>7</v>
      </c>
      <c r="F26" s="48">
        <v>36</v>
      </c>
    </row>
    <row r="27" spans="1:6" ht="12.75">
      <c r="A27" s="35" t="s">
        <v>24</v>
      </c>
      <c r="B27" s="45">
        <v>392</v>
      </c>
      <c r="C27" s="46" t="s">
        <v>7</v>
      </c>
      <c r="D27" s="46">
        <v>254</v>
      </c>
      <c r="E27" s="46" t="s">
        <v>7</v>
      </c>
      <c r="F27" s="48">
        <v>21</v>
      </c>
    </row>
    <row r="28" spans="1:6" ht="12.75">
      <c r="A28" s="35" t="s">
        <v>25</v>
      </c>
      <c r="B28" s="45">
        <v>674</v>
      </c>
      <c r="C28" s="46" t="s">
        <v>7</v>
      </c>
      <c r="D28" s="46">
        <v>384</v>
      </c>
      <c r="E28" s="46" t="s">
        <v>7</v>
      </c>
      <c r="F28" s="48">
        <v>9</v>
      </c>
    </row>
    <row r="29" spans="1:6" ht="12.75">
      <c r="A29" s="35" t="s">
        <v>26</v>
      </c>
      <c r="B29" s="45">
        <v>538</v>
      </c>
      <c r="C29" s="46" t="s">
        <v>7</v>
      </c>
      <c r="D29" s="46">
        <v>458</v>
      </c>
      <c r="E29" s="46" t="s">
        <v>7</v>
      </c>
      <c r="F29" s="48">
        <v>8</v>
      </c>
    </row>
    <row r="30" spans="1:6" ht="12.75">
      <c r="A30" s="35" t="s">
        <v>27</v>
      </c>
      <c r="B30" s="45">
        <v>566</v>
      </c>
      <c r="C30" s="46" t="s">
        <v>7</v>
      </c>
      <c r="D30" s="46">
        <v>420</v>
      </c>
      <c r="E30" s="46" t="s">
        <v>7</v>
      </c>
      <c r="F30" s="49">
        <v>7</v>
      </c>
    </row>
    <row r="31" spans="1:6" ht="12.75">
      <c r="A31" s="37">
        <v>32874</v>
      </c>
      <c r="B31" s="7">
        <v>46</v>
      </c>
      <c r="C31" s="8">
        <v>23</v>
      </c>
      <c r="D31" s="16">
        <v>28</v>
      </c>
      <c r="E31" s="9">
        <v>0</v>
      </c>
      <c r="F31" s="17">
        <v>0</v>
      </c>
    </row>
    <row r="32" spans="1:6" ht="12.75">
      <c r="A32" s="37">
        <v>32905</v>
      </c>
      <c r="B32" s="7">
        <v>35</v>
      </c>
      <c r="C32" s="8">
        <v>23</v>
      </c>
      <c r="D32" s="16">
        <v>24</v>
      </c>
      <c r="E32" s="9">
        <v>1</v>
      </c>
      <c r="F32" s="17">
        <v>1</v>
      </c>
    </row>
    <row r="33" spans="1:6" ht="12.75">
      <c r="A33" s="37">
        <v>32933</v>
      </c>
      <c r="B33" s="7">
        <v>53</v>
      </c>
      <c r="C33" s="8">
        <v>18</v>
      </c>
      <c r="D33" s="16">
        <v>22</v>
      </c>
      <c r="E33" s="9">
        <v>1</v>
      </c>
      <c r="F33" s="17">
        <v>0</v>
      </c>
    </row>
    <row r="34" spans="1:6" ht="12.75">
      <c r="A34" s="37">
        <v>32964</v>
      </c>
      <c r="B34" s="7">
        <v>46</v>
      </c>
      <c r="C34" s="8">
        <v>26</v>
      </c>
      <c r="D34" s="16">
        <v>54</v>
      </c>
      <c r="E34" s="9">
        <v>1</v>
      </c>
      <c r="F34" s="17">
        <v>1</v>
      </c>
    </row>
    <row r="35" spans="1:6" ht="12.75">
      <c r="A35" s="37">
        <v>32994</v>
      </c>
      <c r="B35" s="7">
        <v>66</v>
      </c>
      <c r="C35" s="8">
        <v>23</v>
      </c>
      <c r="D35" s="16">
        <v>23</v>
      </c>
      <c r="E35" s="9">
        <v>2</v>
      </c>
      <c r="F35" s="17">
        <v>2</v>
      </c>
    </row>
    <row r="36" spans="1:6" ht="12.75">
      <c r="A36" s="37">
        <v>33025</v>
      </c>
      <c r="B36" s="7">
        <v>45</v>
      </c>
      <c r="C36" s="8">
        <v>21</v>
      </c>
      <c r="D36" s="16">
        <v>25</v>
      </c>
      <c r="E36" s="9">
        <v>0</v>
      </c>
      <c r="F36" s="17">
        <v>0</v>
      </c>
    </row>
    <row r="37" spans="1:6" ht="12.75">
      <c r="A37" s="37">
        <v>33055</v>
      </c>
      <c r="B37" s="7">
        <v>43</v>
      </c>
      <c r="C37" s="8">
        <v>12</v>
      </c>
      <c r="D37" s="16">
        <v>13</v>
      </c>
      <c r="E37" s="9">
        <v>0</v>
      </c>
      <c r="F37" s="17">
        <v>0</v>
      </c>
    </row>
    <row r="38" spans="1:6" ht="12.75">
      <c r="A38" s="37">
        <v>33086</v>
      </c>
      <c r="B38" s="7">
        <v>43</v>
      </c>
      <c r="C38" s="8">
        <v>14</v>
      </c>
      <c r="D38" s="16">
        <v>15</v>
      </c>
      <c r="E38" s="9">
        <v>2</v>
      </c>
      <c r="F38" s="17">
        <v>2</v>
      </c>
    </row>
    <row r="39" spans="1:6" ht="12.75">
      <c r="A39" s="37">
        <v>33117</v>
      </c>
      <c r="B39" s="7">
        <v>71</v>
      </c>
      <c r="C39" s="8">
        <v>19</v>
      </c>
      <c r="D39" s="16">
        <v>22</v>
      </c>
      <c r="E39" s="9">
        <v>7</v>
      </c>
      <c r="F39" s="17">
        <v>7</v>
      </c>
    </row>
    <row r="40" spans="1:6" ht="12.75">
      <c r="A40" s="37">
        <v>33147</v>
      </c>
      <c r="B40" s="7">
        <v>40</v>
      </c>
      <c r="C40" s="8">
        <v>24</v>
      </c>
      <c r="D40" s="16">
        <v>26</v>
      </c>
      <c r="E40" s="9">
        <v>5</v>
      </c>
      <c r="F40" s="17">
        <v>8</v>
      </c>
    </row>
    <row r="41" spans="1:6" ht="12.75">
      <c r="A41" s="37">
        <v>33178</v>
      </c>
      <c r="B41" s="7">
        <v>40</v>
      </c>
      <c r="C41" s="8">
        <v>18</v>
      </c>
      <c r="D41" s="16">
        <v>18</v>
      </c>
      <c r="E41" s="9">
        <v>1</v>
      </c>
      <c r="F41" s="17">
        <v>1</v>
      </c>
    </row>
    <row r="42" spans="1:6" ht="12.75">
      <c r="A42" s="37">
        <v>33208</v>
      </c>
      <c r="B42" s="7">
        <v>29</v>
      </c>
      <c r="C42" s="8">
        <v>15</v>
      </c>
      <c r="D42" s="16">
        <v>16</v>
      </c>
      <c r="E42" s="9">
        <v>6</v>
      </c>
      <c r="F42" s="17">
        <v>11</v>
      </c>
    </row>
    <row r="43" spans="1:6" ht="12.75">
      <c r="A43" s="35" t="s">
        <v>28</v>
      </c>
      <c r="B43" s="18">
        <v>557</v>
      </c>
      <c r="C43" s="34">
        <v>236</v>
      </c>
      <c r="D43" s="34">
        <v>286</v>
      </c>
      <c r="E43" s="34">
        <v>26</v>
      </c>
      <c r="F43" s="44">
        <v>33</v>
      </c>
    </row>
    <row r="44" spans="1:6" ht="12.75">
      <c r="A44" s="37">
        <v>33239</v>
      </c>
      <c r="B44" s="7">
        <v>44</v>
      </c>
      <c r="C44" s="8">
        <v>25</v>
      </c>
      <c r="D44" s="8">
        <v>37</v>
      </c>
      <c r="E44" s="9">
        <v>20</v>
      </c>
      <c r="F44" s="17">
        <v>48</v>
      </c>
    </row>
    <row r="45" spans="1:6" ht="12.75">
      <c r="A45" s="37">
        <v>33270</v>
      </c>
      <c r="B45" s="7">
        <v>35</v>
      </c>
      <c r="C45" s="8">
        <v>22</v>
      </c>
      <c r="D45" s="8">
        <v>28</v>
      </c>
      <c r="E45" s="9">
        <v>3</v>
      </c>
      <c r="F45" s="17">
        <v>3</v>
      </c>
    </row>
    <row r="46" spans="1:6" ht="12.75">
      <c r="A46" s="37">
        <v>33298</v>
      </c>
      <c r="B46" s="7">
        <v>57</v>
      </c>
      <c r="C46" s="8">
        <v>16</v>
      </c>
      <c r="D46" s="8">
        <v>17</v>
      </c>
      <c r="E46" s="9">
        <v>16</v>
      </c>
      <c r="F46" s="17">
        <v>21</v>
      </c>
    </row>
    <row r="47" spans="1:6" ht="12.75">
      <c r="A47" s="37">
        <v>33329</v>
      </c>
      <c r="B47" s="7">
        <v>33</v>
      </c>
      <c r="C47" s="8">
        <v>21</v>
      </c>
      <c r="D47" s="8">
        <v>22</v>
      </c>
      <c r="E47" s="9">
        <v>0</v>
      </c>
      <c r="F47" s="17">
        <v>0</v>
      </c>
    </row>
    <row r="48" spans="1:6" ht="12.75">
      <c r="A48" s="37">
        <v>33359</v>
      </c>
      <c r="B48" s="7">
        <v>29</v>
      </c>
      <c r="C48" s="8">
        <v>27</v>
      </c>
      <c r="D48" s="8">
        <v>33</v>
      </c>
      <c r="E48" s="9">
        <v>0</v>
      </c>
      <c r="F48" s="17">
        <v>0</v>
      </c>
    </row>
    <row r="49" spans="1:6" ht="12.75">
      <c r="A49" s="37">
        <v>33390</v>
      </c>
      <c r="B49" s="7">
        <v>30</v>
      </c>
      <c r="C49" s="8">
        <v>29</v>
      </c>
      <c r="D49" s="8">
        <v>41</v>
      </c>
      <c r="E49" s="9">
        <v>0</v>
      </c>
      <c r="F49" s="17">
        <v>0</v>
      </c>
    </row>
    <row r="50" spans="1:6" ht="12.75">
      <c r="A50" s="37">
        <v>33420</v>
      </c>
      <c r="B50" s="7">
        <v>37</v>
      </c>
      <c r="C50" s="8">
        <v>24</v>
      </c>
      <c r="D50" s="8">
        <v>27</v>
      </c>
      <c r="E50" s="9">
        <v>1</v>
      </c>
      <c r="F50" s="17">
        <v>2</v>
      </c>
    </row>
    <row r="51" spans="1:6" ht="12.75">
      <c r="A51" s="37">
        <v>33451</v>
      </c>
      <c r="B51" s="7">
        <v>52</v>
      </c>
      <c r="C51" s="8">
        <v>34</v>
      </c>
      <c r="D51" s="8">
        <v>38</v>
      </c>
      <c r="E51" s="9">
        <v>2</v>
      </c>
      <c r="F51" s="17">
        <v>4</v>
      </c>
    </row>
    <row r="52" spans="1:6" ht="12.75">
      <c r="A52" s="37">
        <v>33482</v>
      </c>
      <c r="B52" s="7">
        <v>51</v>
      </c>
      <c r="C52" s="8">
        <v>33</v>
      </c>
      <c r="D52" s="8">
        <v>34</v>
      </c>
      <c r="E52" s="9">
        <v>23</v>
      </c>
      <c r="F52" s="17">
        <v>43</v>
      </c>
    </row>
    <row r="53" spans="1:6" ht="12.75">
      <c r="A53" s="37">
        <v>33512</v>
      </c>
      <c r="B53" s="7">
        <v>58</v>
      </c>
      <c r="C53" s="8">
        <v>29</v>
      </c>
      <c r="D53" s="8">
        <v>34</v>
      </c>
      <c r="E53" s="9">
        <v>16</v>
      </c>
      <c r="F53" s="17">
        <v>27</v>
      </c>
    </row>
    <row r="54" spans="1:6" ht="12.75">
      <c r="A54" s="37">
        <v>33543</v>
      </c>
      <c r="B54" s="7">
        <v>33</v>
      </c>
      <c r="C54" s="8">
        <v>26</v>
      </c>
      <c r="D54" s="8">
        <v>29</v>
      </c>
      <c r="E54" s="9">
        <v>30</v>
      </c>
      <c r="F54" s="17">
        <v>45</v>
      </c>
    </row>
    <row r="55" spans="1:6" ht="12.75">
      <c r="A55" s="37">
        <v>33573</v>
      </c>
      <c r="B55" s="7">
        <v>40</v>
      </c>
      <c r="C55" s="8">
        <v>26</v>
      </c>
      <c r="D55" s="8">
        <v>28</v>
      </c>
      <c r="E55" s="9">
        <v>33</v>
      </c>
      <c r="F55" s="17">
        <v>44</v>
      </c>
    </row>
    <row r="56" spans="1:6" ht="12.75">
      <c r="A56" s="35" t="s">
        <v>29</v>
      </c>
      <c r="B56" s="18">
        <v>499</v>
      </c>
      <c r="C56" s="34">
        <v>312</v>
      </c>
      <c r="D56" s="34">
        <v>368</v>
      </c>
      <c r="E56" s="34">
        <v>144</v>
      </c>
      <c r="F56" s="44">
        <v>237</v>
      </c>
    </row>
    <row r="57" spans="1:6" ht="12.75">
      <c r="A57" s="37">
        <v>33604</v>
      </c>
      <c r="B57" s="7">
        <v>42</v>
      </c>
      <c r="C57" s="8">
        <v>36</v>
      </c>
      <c r="D57" s="8">
        <v>37</v>
      </c>
      <c r="E57" s="9">
        <v>25</v>
      </c>
      <c r="F57" s="38">
        <v>35</v>
      </c>
    </row>
    <row r="58" spans="1:6" ht="12.75">
      <c r="A58" s="37">
        <v>33635</v>
      </c>
      <c r="B58" s="7">
        <v>46</v>
      </c>
      <c r="C58" s="8">
        <v>37</v>
      </c>
      <c r="D58" s="8">
        <v>44</v>
      </c>
      <c r="E58" s="9">
        <v>8</v>
      </c>
      <c r="F58" s="38">
        <v>10</v>
      </c>
    </row>
    <row r="59" spans="1:6" ht="12.75">
      <c r="A59" s="37">
        <v>33664</v>
      </c>
      <c r="B59" s="7">
        <v>38</v>
      </c>
      <c r="C59" s="8">
        <v>26</v>
      </c>
      <c r="D59" s="8">
        <v>29</v>
      </c>
      <c r="E59" s="9">
        <v>0</v>
      </c>
      <c r="F59" s="38">
        <v>0</v>
      </c>
    </row>
    <row r="60" spans="1:6" ht="12.75">
      <c r="A60" s="37">
        <v>33695</v>
      </c>
      <c r="B60" s="7">
        <v>36</v>
      </c>
      <c r="C60" s="8">
        <v>22</v>
      </c>
      <c r="D60" s="8">
        <v>23</v>
      </c>
      <c r="E60" s="9">
        <v>10</v>
      </c>
      <c r="F60" s="38">
        <v>12</v>
      </c>
    </row>
    <row r="61" spans="1:6" ht="12.75">
      <c r="A61" s="37">
        <v>33725</v>
      </c>
      <c r="B61" s="7">
        <v>32</v>
      </c>
      <c r="C61" s="8">
        <v>31</v>
      </c>
      <c r="D61" s="8">
        <v>42</v>
      </c>
      <c r="E61" s="9">
        <v>20</v>
      </c>
      <c r="F61" s="38">
        <v>28</v>
      </c>
    </row>
    <row r="62" spans="1:6" ht="12.75">
      <c r="A62" s="37">
        <v>33756</v>
      </c>
      <c r="B62" s="7">
        <v>43</v>
      </c>
      <c r="C62" s="8">
        <v>34</v>
      </c>
      <c r="D62" s="8">
        <v>38</v>
      </c>
      <c r="E62" s="9">
        <v>8</v>
      </c>
      <c r="F62" s="38">
        <v>9</v>
      </c>
    </row>
    <row r="63" spans="1:6" ht="12.75">
      <c r="A63" s="37">
        <v>33786</v>
      </c>
      <c r="B63" s="7">
        <v>52</v>
      </c>
      <c r="C63" s="8">
        <v>23</v>
      </c>
      <c r="D63" s="8">
        <v>26</v>
      </c>
      <c r="E63" s="9">
        <v>1</v>
      </c>
      <c r="F63" s="38">
        <v>1</v>
      </c>
    </row>
    <row r="64" spans="1:6" ht="12.75">
      <c r="A64" s="37">
        <v>33817</v>
      </c>
      <c r="B64" s="7">
        <v>60</v>
      </c>
      <c r="C64" s="8">
        <v>17</v>
      </c>
      <c r="D64" s="8">
        <v>23</v>
      </c>
      <c r="E64" s="9">
        <v>4</v>
      </c>
      <c r="F64" s="38">
        <v>10</v>
      </c>
    </row>
    <row r="65" spans="1:6" ht="12.75">
      <c r="A65" s="37">
        <v>33848</v>
      </c>
      <c r="B65" s="7">
        <v>39</v>
      </c>
      <c r="C65" s="8">
        <v>19</v>
      </c>
      <c r="D65" s="8">
        <v>22</v>
      </c>
      <c r="E65" s="9">
        <v>0</v>
      </c>
      <c r="F65" s="38">
        <v>0</v>
      </c>
    </row>
    <row r="66" spans="1:6" ht="12.75">
      <c r="A66" s="37">
        <v>33878</v>
      </c>
      <c r="B66" s="7">
        <v>39</v>
      </c>
      <c r="C66" s="8">
        <v>26</v>
      </c>
      <c r="D66" s="8">
        <v>30</v>
      </c>
      <c r="E66" s="9">
        <v>0</v>
      </c>
      <c r="F66" s="38">
        <v>0</v>
      </c>
    </row>
    <row r="67" spans="1:6" ht="12.75">
      <c r="A67" s="37">
        <v>33909</v>
      </c>
      <c r="B67" s="7">
        <v>50</v>
      </c>
      <c r="C67" s="8">
        <v>20</v>
      </c>
      <c r="D67" s="8">
        <v>22</v>
      </c>
      <c r="E67" s="9">
        <v>4</v>
      </c>
      <c r="F67" s="38">
        <v>11</v>
      </c>
    </row>
    <row r="68" spans="1:6" ht="12.75">
      <c r="A68" s="37">
        <v>33939</v>
      </c>
      <c r="B68" s="7">
        <v>29</v>
      </c>
      <c r="C68" s="8">
        <v>27</v>
      </c>
      <c r="D68" s="8">
        <v>35</v>
      </c>
      <c r="E68" s="9">
        <v>6</v>
      </c>
      <c r="F68" s="38">
        <v>10</v>
      </c>
    </row>
    <row r="69" spans="1:6" ht="12.75">
      <c r="A69" s="35" t="s">
        <v>30</v>
      </c>
      <c r="B69" s="18">
        <v>506</v>
      </c>
      <c r="C69" s="34">
        <v>318</v>
      </c>
      <c r="D69" s="34">
        <v>371</v>
      </c>
      <c r="E69" s="34">
        <v>86</v>
      </c>
      <c r="F69" s="44">
        <v>126</v>
      </c>
    </row>
    <row r="70" spans="1:6" ht="12.75">
      <c r="A70" s="37">
        <v>33970</v>
      </c>
      <c r="B70" s="7">
        <v>48</v>
      </c>
      <c r="C70" s="8">
        <v>23</v>
      </c>
      <c r="D70" s="8">
        <v>27</v>
      </c>
      <c r="E70" s="9">
        <v>6</v>
      </c>
      <c r="F70" s="38">
        <v>14</v>
      </c>
    </row>
    <row r="71" spans="1:6" ht="12.75">
      <c r="A71" s="37">
        <v>34001</v>
      </c>
      <c r="B71" s="7">
        <v>42</v>
      </c>
      <c r="C71" s="8">
        <v>9</v>
      </c>
      <c r="D71" s="8">
        <v>10</v>
      </c>
      <c r="E71" s="9">
        <v>3</v>
      </c>
      <c r="F71" s="38">
        <v>3</v>
      </c>
    </row>
    <row r="72" spans="1:6" ht="12.75">
      <c r="A72" s="37">
        <v>34029</v>
      </c>
      <c r="B72" s="7">
        <v>48</v>
      </c>
      <c r="C72" s="8">
        <v>24</v>
      </c>
      <c r="D72" s="8">
        <v>27</v>
      </c>
      <c r="E72" s="9">
        <v>5</v>
      </c>
      <c r="F72" s="38">
        <v>6</v>
      </c>
    </row>
    <row r="73" spans="1:6" ht="12.75">
      <c r="A73" s="37">
        <v>34060</v>
      </c>
      <c r="B73" s="7">
        <v>26</v>
      </c>
      <c r="C73" s="8">
        <v>22</v>
      </c>
      <c r="D73" s="8">
        <v>24</v>
      </c>
      <c r="E73" s="9">
        <v>1</v>
      </c>
      <c r="F73" s="38">
        <v>1</v>
      </c>
    </row>
    <row r="74" spans="1:6" ht="12.75">
      <c r="A74" s="37">
        <v>34090</v>
      </c>
      <c r="B74" s="7">
        <v>47</v>
      </c>
      <c r="C74" s="8">
        <v>17</v>
      </c>
      <c r="D74" s="8">
        <v>18</v>
      </c>
      <c r="E74" s="9">
        <v>2</v>
      </c>
      <c r="F74" s="38">
        <v>2</v>
      </c>
    </row>
    <row r="75" spans="1:6" ht="12.75">
      <c r="A75" s="37">
        <v>34121</v>
      </c>
      <c r="B75" s="7">
        <v>41</v>
      </c>
      <c r="C75" s="8">
        <v>11</v>
      </c>
      <c r="D75" s="8">
        <v>16</v>
      </c>
      <c r="E75" s="9">
        <v>3</v>
      </c>
      <c r="F75" s="38">
        <v>3</v>
      </c>
    </row>
    <row r="76" spans="1:6" ht="12.75">
      <c r="A76" s="37">
        <v>34151</v>
      </c>
      <c r="B76" s="7">
        <v>70</v>
      </c>
      <c r="C76" s="8">
        <v>38</v>
      </c>
      <c r="D76" s="8">
        <v>39</v>
      </c>
      <c r="E76" s="9">
        <v>1</v>
      </c>
      <c r="F76" s="38">
        <v>1</v>
      </c>
    </row>
    <row r="77" spans="1:6" ht="12.75">
      <c r="A77" s="37">
        <v>34182</v>
      </c>
      <c r="B77" s="7">
        <v>21</v>
      </c>
      <c r="C77" s="8">
        <v>27</v>
      </c>
      <c r="D77" s="8">
        <v>29</v>
      </c>
      <c r="E77" s="9">
        <v>0</v>
      </c>
      <c r="F77" s="38">
        <v>0</v>
      </c>
    </row>
    <row r="78" spans="1:6" ht="12.75">
      <c r="A78" s="37">
        <v>34213</v>
      </c>
      <c r="B78" s="7">
        <v>35</v>
      </c>
      <c r="C78" s="8">
        <v>24</v>
      </c>
      <c r="D78" s="8">
        <v>25</v>
      </c>
      <c r="E78" s="9">
        <v>0</v>
      </c>
      <c r="F78" s="38">
        <v>0</v>
      </c>
    </row>
    <row r="79" spans="1:6" ht="12.75">
      <c r="A79" s="37">
        <v>34243</v>
      </c>
      <c r="B79" s="7">
        <v>53</v>
      </c>
      <c r="C79" s="8">
        <v>30</v>
      </c>
      <c r="D79" s="8">
        <v>41</v>
      </c>
      <c r="E79" s="9">
        <v>21</v>
      </c>
      <c r="F79" s="38">
        <v>28</v>
      </c>
    </row>
    <row r="80" spans="1:6" ht="12.75">
      <c r="A80" s="37">
        <v>34274</v>
      </c>
      <c r="B80" s="7">
        <v>19</v>
      </c>
      <c r="C80" s="8">
        <v>14</v>
      </c>
      <c r="D80" s="8">
        <v>14</v>
      </c>
      <c r="E80" s="9">
        <v>2</v>
      </c>
      <c r="F80" s="38">
        <v>2</v>
      </c>
    </row>
    <row r="81" spans="1:6" ht="12.75">
      <c r="A81" s="37">
        <v>34304</v>
      </c>
      <c r="B81" s="7">
        <v>26</v>
      </c>
      <c r="C81" s="8">
        <v>18</v>
      </c>
      <c r="D81" s="8">
        <v>19</v>
      </c>
      <c r="E81" s="9">
        <v>1</v>
      </c>
      <c r="F81" s="38">
        <v>1</v>
      </c>
    </row>
    <row r="82" spans="1:6" ht="12.75">
      <c r="A82" s="35" t="s">
        <v>31</v>
      </c>
      <c r="B82" s="18">
        <v>476</v>
      </c>
      <c r="C82" s="34">
        <v>257</v>
      </c>
      <c r="D82" s="34">
        <v>289</v>
      </c>
      <c r="E82" s="34">
        <v>45</v>
      </c>
      <c r="F82" s="44">
        <v>61</v>
      </c>
    </row>
    <row r="83" spans="1:6" ht="12.75">
      <c r="A83" s="37">
        <v>34335</v>
      </c>
      <c r="B83" s="7">
        <v>30</v>
      </c>
      <c r="C83" s="8">
        <v>23</v>
      </c>
      <c r="D83" s="8">
        <v>24</v>
      </c>
      <c r="E83" s="9">
        <v>34</v>
      </c>
      <c r="F83" s="38">
        <v>47</v>
      </c>
    </row>
    <row r="84" spans="1:6" ht="12.75">
      <c r="A84" s="37">
        <v>34366</v>
      </c>
      <c r="B84" s="7">
        <v>26</v>
      </c>
      <c r="C84" s="8">
        <v>33</v>
      </c>
      <c r="D84" s="8">
        <v>33</v>
      </c>
      <c r="E84" s="9">
        <v>33</v>
      </c>
      <c r="F84" s="38">
        <v>41</v>
      </c>
    </row>
    <row r="85" spans="1:6" ht="12.75">
      <c r="A85" s="37">
        <v>34394</v>
      </c>
      <c r="B85" s="7">
        <v>32</v>
      </c>
      <c r="C85" s="8">
        <v>21</v>
      </c>
      <c r="D85" s="8">
        <v>21</v>
      </c>
      <c r="E85" s="9">
        <v>6</v>
      </c>
      <c r="F85" s="38">
        <v>8</v>
      </c>
    </row>
    <row r="86" spans="1:6" ht="12.75">
      <c r="A86" s="37">
        <v>34425</v>
      </c>
      <c r="B86" s="7">
        <v>48</v>
      </c>
      <c r="C86" s="8">
        <v>23</v>
      </c>
      <c r="D86" s="8">
        <v>23</v>
      </c>
      <c r="E86" s="9">
        <v>3</v>
      </c>
      <c r="F86" s="38">
        <v>4</v>
      </c>
    </row>
    <row r="87" spans="1:6" ht="12.75">
      <c r="A87" s="37">
        <v>34455</v>
      </c>
      <c r="B87" s="7">
        <v>48</v>
      </c>
      <c r="C87" s="8">
        <v>25</v>
      </c>
      <c r="D87" s="8">
        <v>28</v>
      </c>
      <c r="E87" s="9">
        <v>1</v>
      </c>
      <c r="F87" s="38">
        <v>1</v>
      </c>
    </row>
    <row r="88" spans="1:6" ht="12.75">
      <c r="A88" s="37">
        <v>34486</v>
      </c>
      <c r="B88" s="7">
        <v>38</v>
      </c>
      <c r="C88" s="8">
        <v>25</v>
      </c>
      <c r="D88" s="8">
        <v>26</v>
      </c>
      <c r="E88" s="9">
        <v>0</v>
      </c>
      <c r="F88" s="38">
        <v>0</v>
      </c>
    </row>
    <row r="89" spans="1:6" ht="12.75">
      <c r="A89" s="37">
        <v>34516</v>
      </c>
      <c r="B89" s="7">
        <v>37</v>
      </c>
      <c r="C89" s="8">
        <v>21</v>
      </c>
      <c r="D89" s="8">
        <v>28</v>
      </c>
      <c r="E89" s="9">
        <v>7</v>
      </c>
      <c r="F89" s="38">
        <v>9</v>
      </c>
    </row>
    <row r="90" spans="1:6" ht="12.75">
      <c r="A90" s="37">
        <v>34547</v>
      </c>
      <c r="B90" s="7">
        <v>46</v>
      </c>
      <c r="C90" s="8">
        <v>29</v>
      </c>
      <c r="D90" s="8">
        <v>32</v>
      </c>
      <c r="E90" s="9">
        <v>2</v>
      </c>
      <c r="F90" s="38">
        <v>3</v>
      </c>
    </row>
    <row r="91" spans="1:6" ht="12.75">
      <c r="A91" s="37">
        <v>34578</v>
      </c>
      <c r="B91" s="7">
        <v>23</v>
      </c>
      <c r="C91" s="8">
        <v>5</v>
      </c>
      <c r="D91" s="8">
        <v>5</v>
      </c>
      <c r="E91" s="9">
        <v>0</v>
      </c>
      <c r="F91" s="38">
        <v>0</v>
      </c>
    </row>
    <row r="92" spans="1:6" ht="12.75">
      <c r="A92" s="37">
        <v>34608</v>
      </c>
      <c r="B92" s="7">
        <v>12</v>
      </c>
      <c r="C92" s="8">
        <v>1</v>
      </c>
      <c r="D92" s="8">
        <v>1</v>
      </c>
      <c r="E92" s="9">
        <v>2</v>
      </c>
      <c r="F92" s="38">
        <v>2</v>
      </c>
    </row>
    <row r="93" spans="1:6" ht="12.75">
      <c r="A93" s="37">
        <v>34639</v>
      </c>
      <c r="B93" s="7">
        <v>5</v>
      </c>
      <c r="C93" s="8">
        <v>0</v>
      </c>
      <c r="D93" s="8">
        <v>0</v>
      </c>
      <c r="E93" s="9">
        <v>0</v>
      </c>
      <c r="F93" s="38">
        <v>0</v>
      </c>
    </row>
    <row r="94" spans="1:6" ht="12.75">
      <c r="A94" s="37">
        <v>34669</v>
      </c>
      <c r="B94" s="7">
        <v>3</v>
      </c>
      <c r="C94" s="8">
        <v>1</v>
      </c>
      <c r="D94" s="8">
        <v>1</v>
      </c>
      <c r="E94" s="9">
        <v>0</v>
      </c>
      <c r="F94" s="38">
        <v>0</v>
      </c>
    </row>
    <row r="95" spans="1:6" ht="12.75">
      <c r="A95" s="35" t="s">
        <v>32</v>
      </c>
      <c r="B95" s="18">
        <v>348</v>
      </c>
      <c r="C95" s="34">
        <v>207</v>
      </c>
      <c r="D95" s="34">
        <v>222</v>
      </c>
      <c r="E95" s="34">
        <v>88</v>
      </c>
      <c r="F95" s="44">
        <v>115</v>
      </c>
    </row>
    <row r="96" spans="1:6" ht="12.75">
      <c r="A96" s="37">
        <v>34700</v>
      </c>
      <c r="B96" s="7">
        <v>4</v>
      </c>
      <c r="C96" s="8">
        <v>0</v>
      </c>
      <c r="D96" s="8">
        <v>0</v>
      </c>
      <c r="E96" s="9">
        <v>2</v>
      </c>
      <c r="F96" s="38">
        <v>2</v>
      </c>
    </row>
    <row r="97" spans="1:6" ht="12.75">
      <c r="A97" s="37">
        <v>34731</v>
      </c>
      <c r="B97" s="7">
        <v>3</v>
      </c>
      <c r="C97" s="8">
        <v>1</v>
      </c>
      <c r="D97" s="8">
        <v>1</v>
      </c>
      <c r="E97" s="9">
        <v>0</v>
      </c>
      <c r="F97" s="38">
        <v>0</v>
      </c>
    </row>
    <row r="98" spans="1:6" ht="12.75">
      <c r="A98" s="37">
        <v>34759</v>
      </c>
      <c r="B98" s="7">
        <v>5</v>
      </c>
      <c r="C98" s="8">
        <v>1</v>
      </c>
      <c r="D98" s="8">
        <v>1</v>
      </c>
      <c r="E98" s="9">
        <v>3</v>
      </c>
      <c r="F98" s="38">
        <v>3</v>
      </c>
    </row>
    <row r="99" spans="1:6" ht="12.75">
      <c r="A99" s="37">
        <v>34790</v>
      </c>
      <c r="B99" s="7">
        <v>5</v>
      </c>
      <c r="C99" s="8">
        <v>0</v>
      </c>
      <c r="D99" s="8">
        <v>0</v>
      </c>
      <c r="E99" s="9">
        <v>1</v>
      </c>
      <c r="F99" s="38">
        <v>1</v>
      </c>
    </row>
    <row r="100" spans="1:6" ht="12.75">
      <c r="A100" s="37">
        <v>34820</v>
      </c>
      <c r="B100" s="7">
        <v>2</v>
      </c>
      <c r="C100" s="8">
        <v>0</v>
      </c>
      <c r="D100" s="8">
        <v>0</v>
      </c>
      <c r="E100" s="9">
        <v>0</v>
      </c>
      <c r="F100" s="38">
        <v>0</v>
      </c>
    </row>
    <row r="101" spans="1:6" ht="12.75">
      <c r="A101" s="37">
        <v>34851</v>
      </c>
      <c r="B101" s="7">
        <v>2</v>
      </c>
      <c r="C101" s="8">
        <v>0</v>
      </c>
      <c r="D101" s="8">
        <v>0</v>
      </c>
      <c r="E101" s="9">
        <v>0</v>
      </c>
      <c r="F101" s="38">
        <v>0</v>
      </c>
    </row>
    <row r="102" spans="1:6" ht="12.75">
      <c r="A102" s="37">
        <v>34881</v>
      </c>
      <c r="B102" s="7">
        <v>6</v>
      </c>
      <c r="C102" s="8">
        <v>0</v>
      </c>
      <c r="D102" s="8">
        <v>0</v>
      </c>
      <c r="E102" s="9">
        <v>0</v>
      </c>
      <c r="F102" s="38">
        <v>0</v>
      </c>
    </row>
    <row r="103" spans="1:6" ht="12.75">
      <c r="A103" s="37">
        <v>34912</v>
      </c>
      <c r="B103" s="7">
        <v>1</v>
      </c>
      <c r="C103" s="8">
        <v>0</v>
      </c>
      <c r="D103" s="8">
        <v>0</v>
      </c>
      <c r="E103" s="9">
        <v>1</v>
      </c>
      <c r="F103" s="38">
        <v>1</v>
      </c>
    </row>
    <row r="104" spans="1:6" ht="12.75">
      <c r="A104" s="37">
        <v>34943</v>
      </c>
      <c r="B104" s="7">
        <v>5</v>
      </c>
      <c r="C104" s="8">
        <v>0</v>
      </c>
      <c r="D104" s="8">
        <v>0</v>
      </c>
      <c r="E104" s="9">
        <v>0</v>
      </c>
      <c r="F104" s="38">
        <v>0</v>
      </c>
    </row>
    <row r="105" spans="1:6" ht="12.75">
      <c r="A105" s="37">
        <v>34973</v>
      </c>
      <c r="B105" s="7">
        <v>5</v>
      </c>
      <c r="C105" s="8">
        <v>0</v>
      </c>
      <c r="D105" s="8">
        <v>0</v>
      </c>
      <c r="E105" s="9">
        <v>0</v>
      </c>
      <c r="F105" s="38">
        <v>0</v>
      </c>
    </row>
    <row r="106" spans="1:6" ht="12.75">
      <c r="A106" s="37">
        <v>35004</v>
      </c>
      <c r="B106" s="7">
        <v>5</v>
      </c>
      <c r="C106" s="8">
        <v>0</v>
      </c>
      <c r="D106" s="8">
        <v>0</v>
      </c>
      <c r="E106" s="9">
        <v>2</v>
      </c>
      <c r="F106" s="38">
        <v>2</v>
      </c>
    </row>
    <row r="107" spans="1:6" ht="12.75">
      <c r="A107" s="37">
        <v>35034</v>
      </c>
      <c r="B107" s="7">
        <v>7</v>
      </c>
      <c r="C107" s="8">
        <v>0</v>
      </c>
      <c r="D107" s="8">
        <v>0</v>
      </c>
      <c r="E107" s="9">
        <v>1</v>
      </c>
      <c r="F107" s="38">
        <v>1</v>
      </c>
    </row>
    <row r="108" spans="1:6" ht="12.75">
      <c r="A108" s="35" t="s">
        <v>33</v>
      </c>
      <c r="B108" s="18">
        <v>50</v>
      </c>
      <c r="C108" s="34">
        <v>2</v>
      </c>
      <c r="D108" s="34">
        <v>2</v>
      </c>
      <c r="E108" s="34">
        <v>10</v>
      </c>
      <c r="F108" s="44">
        <v>10</v>
      </c>
    </row>
    <row r="109" spans="1:6" ht="12.75">
      <c r="A109" s="37">
        <v>35065</v>
      </c>
      <c r="B109" s="7">
        <v>9</v>
      </c>
      <c r="C109" s="8">
        <v>0</v>
      </c>
      <c r="D109" s="8">
        <v>0</v>
      </c>
      <c r="E109" s="9">
        <v>2</v>
      </c>
      <c r="F109" s="38">
        <v>2</v>
      </c>
    </row>
    <row r="110" spans="1:6" ht="12.75">
      <c r="A110" s="37">
        <v>35096</v>
      </c>
      <c r="B110" s="7">
        <v>6</v>
      </c>
      <c r="C110" s="8">
        <v>0</v>
      </c>
      <c r="D110" s="8">
        <v>0</v>
      </c>
      <c r="E110" s="9">
        <v>0</v>
      </c>
      <c r="F110" s="38">
        <v>0</v>
      </c>
    </row>
    <row r="111" spans="1:6" ht="12.75">
      <c r="A111" s="37">
        <v>35125</v>
      </c>
      <c r="B111" s="7">
        <v>12</v>
      </c>
      <c r="C111" s="8">
        <v>0</v>
      </c>
      <c r="D111" s="8">
        <v>0</v>
      </c>
      <c r="E111" s="9">
        <v>0</v>
      </c>
      <c r="F111" s="38">
        <v>0</v>
      </c>
    </row>
    <row r="112" spans="1:6" ht="12.75">
      <c r="A112" s="37">
        <v>35156</v>
      </c>
      <c r="B112" s="7">
        <v>2</v>
      </c>
      <c r="C112" s="8">
        <v>2</v>
      </c>
      <c r="D112" s="8">
        <v>3</v>
      </c>
      <c r="E112" s="9">
        <v>0</v>
      </c>
      <c r="F112" s="38">
        <v>0</v>
      </c>
    </row>
    <row r="113" spans="1:6" ht="12.75">
      <c r="A113" s="37">
        <v>35186</v>
      </c>
      <c r="B113" s="7">
        <v>9</v>
      </c>
      <c r="C113" s="8">
        <v>1</v>
      </c>
      <c r="D113" s="8">
        <v>1</v>
      </c>
      <c r="E113" s="9">
        <v>0</v>
      </c>
      <c r="F113" s="38">
        <v>0</v>
      </c>
    </row>
    <row r="114" spans="1:6" ht="12.75">
      <c r="A114" s="37">
        <v>35217</v>
      </c>
      <c r="B114" s="7">
        <v>6</v>
      </c>
      <c r="C114" s="8">
        <v>1</v>
      </c>
      <c r="D114" s="8">
        <v>1</v>
      </c>
      <c r="E114" s="9">
        <v>0</v>
      </c>
      <c r="F114" s="38">
        <v>0</v>
      </c>
    </row>
    <row r="115" spans="1:6" ht="12.75">
      <c r="A115" s="37">
        <v>35247</v>
      </c>
      <c r="B115" s="7">
        <v>43</v>
      </c>
      <c r="C115" s="8">
        <v>3</v>
      </c>
      <c r="D115" s="8">
        <v>9</v>
      </c>
      <c r="E115" s="9">
        <v>1</v>
      </c>
      <c r="F115" s="38">
        <v>1</v>
      </c>
    </row>
    <row r="116" spans="1:6" ht="12.75">
      <c r="A116" s="37">
        <v>35278</v>
      </c>
      <c r="B116" s="7">
        <v>5</v>
      </c>
      <c r="C116" s="8">
        <v>0</v>
      </c>
      <c r="D116" s="8">
        <v>0</v>
      </c>
      <c r="E116" s="9">
        <v>0</v>
      </c>
      <c r="F116" s="38">
        <v>0</v>
      </c>
    </row>
    <row r="117" spans="1:6" ht="12.75">
      <c r="A117" s="37">
        <v>35309</v>
      </c>
      <c r="B117" s="7">
        <v>13</v>
      </c>
      <c r="C117" s="8">
        <v>2</v>
      </c>
      <c r="D117" s="8">
        <v>2</v>
      </c>
      <c r="E117" s="9">
        <v>0</v>
      </c>
      <c r="F117" s="38">
        <v>0</v>
      </c>
    </row>
    <row r="118" spans="1:6" ht="12.75">
      <c r="A118" s="37">
        <v>35339</v>
      </c>
      <c r="B118" s="7">
        <v>6</v>
      </c>
      <c r="C118" s="8">
        <v>1</v>
      </c>
      <c r="D118" s="8">
        <v>2</v>
      </c>
      <c r="E118" s="9">
        <v>1</v>
      </c>
      <c r="F118" s="38">
        <v>1</v>
      </c>
    </row>
    <row r="119" spans="1:6" ht="12.75">
      <c r="A119" s="37">
        <v>35370</v>
      </c>
      <c r="B119" s="7">
        <v>7</v>
      </c>
      <c r="C119" s="8">
        <v>3</v>
      </c>
      <c r="D119" s="8">
        <v>3</v>
      </c>
      <c r="E119" s="9">
        <v>0</v>
      </c>
      <c r="F119" s="38">
        <v>0</v>
      </c>
    </row>
    <row r="120" spans="1:6" ht="12.75">
      <c r="A120" s="37">
        <v>35400</v>
      </c>
      <c r="B120" s="7">
        <v>7</v>
      </c>
      <c r="C120" s="8">
        <v>4</v>
      </c>
      <c r="D120" s="8">
        <v>4</v>
      </c>
      <c r="E120" s="9">
        <v>0</v>
      </c>
      <c r="F120" s="38">
        <v>0</v>
      </c>
    </row>
    <row r="121" spans="1:6" ht="12.75">
      <c r="A121" s="35" t="s">
        <v>34</v>
      </c>
      <c r="B121" s="18">
        <v>125</v>
      </c>
      <c r="C121" s="34">
        <v>17</v>
      </c>
      <c r="D121" s="34">
        <v>25</v>
      </c>
      <c r="E121" s="34">
        <v>4</v>
      </c>
      <c r="F121" s="44">
        <v>4</v>
      </c>
    </row>
    <row r="122" spans="1:6" ht="12.75">
      <c r="A122" s="37">
        <v>35431</v>
      </c>
      <c r="B122" s="7">
        <v>15</v>
      </c>
      <c r="C122" s="8">
        <v>14</v>
      </c>
      <c r="D122" s="8">
        <v>19</v>
      </c>
      <c r="E122" s="9">
        <v>4</v>
      </c>
      <c r="F122" s="38">
        <v>4</v>
      </c>
    </row>
    <row r="123" spans="1:6" ht="12.75">
      <c r="A123" s="37">
        <v>35462</v>
      </c>
      <c r="B123" s="7">
        <v>8</v>
      </c>
      <c r="C123" s="8">
        <v>7</v>
      </c>
      <c r="D123" s="8">
        <v>7</v>
      </c>
      <c r="E123" s="9">
        <v>0</v>
      </c>
      <c r="F123" s="38">
        <v>0</v>
      </c>
    </row>
    <row r="124" spans="1:6" ht="12.75">
      <c r="A124" s="37">
        <v>35490</v>
      </c>
      <c r="B124" s="7">
        <v>19</v>
      </c>
      <c r="C124" s="8">
        <v>12</v>
      </c>
      <c r="D124" s="8">
        <v>14</v>
      </c>
      <c r="E124" s="9">
        <v>1</v>
      </c>
      <c r="F124" s="38">
        <v>1</v>
      </c>
    </row>
    <row r="125" spans="1:6" ht="12.75">
      <c r="A125" s="37">
        <v>35521</v>
      </c>
      <c r="B125" s="7">
        <v>19</v>
      </c>
      <c r="C125" s="8">
        <v>3</v>
      </c>
      <c r="D125" s="8">
        <v>3</v>
      </c>
      <c r="E125" s="9">
        <v>0</v>
      </c>
      <c r="F125" s="38">
        <v>0</v>
      </c>
    </row>
    <row r="126" spans="1:6" ht="12.75">
      <c r="A126" s="37">
        <v>35551</v>
      </c>
      <c r="B126" s="7">
        <v>11</v>
      </c>
      <c r="C126" s="8">
        <v>3</v>
      </c>
      <c r="D126" s="8">
        <v>4</v>
      </c>
      <c r="E126" s="9">
        <v>0</v>
      </c>
      <c r="F126" s="38">
        <v>0</v>
      </c>
    </row>
    <row r="127" spans="1:6" ht="12.75">
      <c r="A127" s="37">
        <v>35582</v>
      </c>
      <c r="B127" s="7">
        <v>19</v>
      </c>
      <c r="C127" s="8">
        <v>5</v>
      </c>
      <c r="D127" s="8">
        <v>10</v>
      </c>
      <c r="E127" s="9">
        <v>0</v>
      </c>
      <c r="F127" s="38">
        <v>0</v>
      </c>
    </row>
    <row r="128" spans="1:6" ht="12.75">
      <c r="A128" s="37">
        <v>35612</v>
      </c>
      <c r="B128" s="7">
        <v>71</v>
      </c>
      <c r="C128" s="8">
        <v>12</v>
      </c>
      <c r="D128" s="8">
        <v>13</v>
      </c>
      <c r="E128" s="9">
        <v>0</v>
      </c>
      <c r="F128" s="38">
        <v>0</v>
      </c>
    </row>
    <row r="129" spans="1:6" ht="12.75">
      <c r="A129" s="37">
        <v>35643</v>
      </c>
      <c r="B129" s="7">
        <v>18</v>
      </c>
      <c r="C129" s="8">
        <v>2</v>
      </c>
      <c r="D129" s="8">
        <v>2</v>
      </c>
      <c r="E129" s="9">
        <v>1</v>
      </c>
      <c r="F129" s="38">
        <v>1</v>
      </c>
    </row>
    <row r="130" spans="1:6" ht="12.75">
      <c r="A130" s="37">
        <v>35674</v>
      </c>
      <c r="B130" s="7">
        <v>9</v>
      </c>
      <c r="C130" s="8">
        <v>10</v>
      </c>
      <c r="D130" s="8">
        <v>11</v>
      </c>
      <c r="E130" s="9">
        <v>0</v>
      </c>
      <c r="F130" s="38">
        <v>0</v>
      </c>
    </row>
    <row r="131" spans="1:6" ht="12.75">
      <c r="A131" s="37">
        <v>35704</v>
      </c>
      <c r="B131" s="7">
        <v>9</v>
      </c>
      <c r="C131" s="8">
        <v>4</v>
      </c>
      <c r="D131" s="8">
        <v>4</v>
      </c>
      <c r="E131" s="9">
        <v>0</v>
      </c>
      <c r="F131" s="38">
        <v>0</v>
      </c>
    </row>
    <row r="132" spans="1:6" ht="12.75">
      <c r="A132" s="37">
        <v>35735</v>
      </c>
      <c r="B132" s="7">
        <v>10</v>
      </c>
      <c r="C132" s="8">
        <v>3</v>
      </c>
      <c r="D132" s="8">
        <v>3</v>
      </c>
      <c r="E132" s="9">
        <v>1</v>
      </c>
      <c r="F132" s="38">
        <v>1</v>
      </c>
    </row>
    <row r="133" spans="1:6" ht="12.75">
      <c r="A133" s="37">
        <v>35765</v>
      </c>
      <c r="B133" s="7">
        <v>17</v>
      </c>
      <c r="C133" s="8">
        <v>3</v>
      </c>
      <c r="D133" s="8">
        <v>3</v>
      </c>
      <c r="E133" s="9">
        <v>2</v>
      </c>
      <c r="F133" s="38">
        <v>2</v>
      </c>
    </row>
    <row r="134" spans="1:6" ht="12.75">
      <c r="A134" s="35" t="s">
        <v>35</v>
      </c>
      <c r="B134" s="18">
        <v>225</v>
      </c>
      <c r="C134" s="34">
        <v>78</v>
      </c>
      <c r="D134" s="34">
        <v>93</v>
      </c>
      <c r="E134" s="34">
        <v>9</v>
      </c>
      <c r="F134" s="44">
        <v>9</v>
      </c>
    </row>
    <row r="135" spans="1:6" ht="12.75">
      <c r="A135" s="37">
        <v>35796</v>
      </c>
      <c r="B135" s="7">
        <v>34</v>
      </c>
      <c r="C135" s="8">
        <v>4</v>
      </c>
      <c r="D135" s="8">
        <v>4</v>
      </c>
      <c r="E135" s="9">
        <v>0</v>
      </c>
      <c r="F135" s="38">
        <v>0</v>
      </c>
    </row>
    <row r="136" spans="1:6" ht="12.75">
      <c r="A136" s="37">
        <v>35827</v>
      </c>
      <c r="B136" s="7">
        <v>13</v>
      </c>
      <c r="C136" s="8">
        <v>11</v>
      </c>
      <c r="D136" s="8">
        <v>12</v>
      </c>
      <c r="E136" s="9">
        <v>0</v>
      </c>
      <c r="F136" s="38">
        <v>0</v>
      </c>
    </row>
    <row r="137" spans="1:6" ht="12.75">
      <c r="A137" s="37">
        <v>35855</v>
      </c>
      <c r="B137" s="7">
        <v>15</v>
      </c>
      <c r="C137" s="8">
        <v>13</v>
      </c>
      <c r="D137" s="8">
        <v>22</v>
      </c>
      <c r="E137" s="9">
        <v>2</v>
      </c>
      <c r="F137" s="38">
        <v>2</v>
      </c>
    </row>
    <row r="138" spans="1:6" ht="12.75">
      <c r="A138" s="37">
        <v>35886</v>
      </c>
      <c r="B138" s="7">
        <v>19</v>
      </c>
      <c r="C138" s="8">
        <v>5</v>
      </c>
      <c r="D138" s="8">
        <v>5</v>
      </c>
      <c r="E138" s="9">
        <v>1</v>
      </c>
      <c r="F138" s="38">
        <v>1</v>
      </c>
    </row>
    <row r="139" spans="1:6" ht="12.75">
      <c r="A139" s="37">
        <v>35916</v>
      </c>
      <c r="B139" s="7">
        <v>11</v>
      </c>
      <c r="C139" s="8">
        <v>9</v>
      </c>
      <c r="D139" s="8">
        <v>13</v>
      </c>
      <c r="E139" s="9">
        <v>0</v>
      </c>
      <c r="F139" s="38">
        <v>0</v>
      </c>
    </row>
    <row r="140" spans="1:6" ht="12.75">
      <c r="A140" s="37">
        <v>35947</v>
      </c>
      <c r="B140" s="7">
        <v>18</v>
      </c>
      <c r="C140" s="8">
        <v>5</v>
      </c>
      <c r="D140" s="8">
        <v>5</v>
      </c>
      <c r="E140" s="9">
        <v>1</v>
      </c>
      <c r="F140" s="38">
        <v>1</v>
      </c>
    </row>
    <row r="141" spans="1:6" ht="12.75">
      <c r="A141" s="37">
        <v>35977</v>
      </c>
      <c r="B141" s="7">
        <v>42</v>
      </c>
      <c r="C141" s="8">
        <v>61</v>
      </c>
      <c r="D141" s="8">
        <v>154</v>
      </c>
      <c r="E141" s="9">
        <v>6</v>
      </c>
      <c r="F141" s="38">
        <v>6</v>
      </c>
    </row>
    <row r="142" spans="1:6" ht="12.75">
      <c r="A142" s="37">
        <v>36008</v>
      </c>
      <c r="B142" s="7">
        <v>13</v>
      </c>
      <c r="C142" s="8">
        <v>7</v>
      </c>
      <c r="D142" s="8">
        <v>7</v>
      </c>
      <c r="E142" s="9">
        <v>10</v>
      </c>
      <c r="F142" s="38">
        <v>10</v>
      </c>
    </row>
    <row r="143" spans="1:6" ht="12.75">
      <c r="A143" s="37">
        <v>36039</v>
      </c>
      <c r="B143" s="7">
        <v>5</v>
      </c>
      <c r="C143" s="8">
        <v>7</v>
      </c>
      <c r="D143" s="8">
        <v>16</v>
      </c>
      <c r="E143" s="9">
        <v>0</v>
      </c>
      <c r="F143" s="38">
        <v>0</v>
      </c>
    </row>
    <row r="144" spans="1:6" ht="12.75">
      <c r="A144" s="37">
        <v>36069</v>
      </c>
      <c r="B144" s="7">
        <v>9</v>
      </c>
      <c r="C144" s="8">
        <v>1</v>
      </c>
      <c r="D144" s="8">
        <v>1</v>
      </c>
      <c r="E144" s="9">
        <v>0</v>
      </c>
      <c r="F144" s="38">
        <v>0</v>
      </c>
    </row>
    <row r="145" spans="1:6" ht="12.75">
      <c r="A145" s="37">
        <v>36100</v>
      </c>
      <c r="B145" s="7">
        <v>18</v>
      </c>
      <c r="C145" s="8">
        <v>0</v>
      </c>
      <c r="D145" s="8">
        <v>0</v>
      </c>
      <c r="E145" s="9">
        <v>0</v>
      </c>
      <c r="F145" s="38">
        <v>0</v>
      </c>
    </row>
    <row r="146" spans="1:6" ht="12.75">
      <c r="A146" s="37">
        <v>36130</v>
      </c>
      <c r="B146" s="7">
        <v>14</v>
      </c>
      <c r="C146" s="8">
        <v>4</v>
      </c>
      <c r="D146" s="8">
        <v>4</v>
      </c>
      <c r="E146" s="9">
        <v>0</v>
      </c>
      <c r="F146" s="38">
        <v>0</v>
      </c>
    </row>
    <row r="147" spans="1:6" ht="12.75">
      <c r="A147" s="35" t="s">
        <v>36</v>
      </c>
      <c r="B147" s="18">
        <v>211</v>
      </c>
      <c r="C147" s="34">
        <v>127</v>
      </c>
      <c r="D147" s="34">
        <v>243</v>
      </c>
      <c r="E147" s="34">
        <v>20</v>
      </c>
      <c r="F147" s="44">
        <v>20</v>
      </c>
    </row>
    <row r="148" spans="1:6" ht="12.75">
      <c r="A148" s="37">
        <v>36161</v>
      </c>
      <c r="B148" s="7">
        <v>18</v>
      </c>
      <c r="C148" s="8">
        <v>6</v>
      </c>
      <c r="D148" s="8">
        <v>6</v>
      </c>
      <c r="E148" s="9">
        <v>0</v>
      </c>
      <c r="F148" s="38">
        <v>0</v>
      </c>
    </row>
    <row r="149" spans="1:6" ht="12.75">
      <c r="A149" s="37">
        <v>36192</v>
      </c>
      <c r="B149" s="7">
        <v>9</v>
      </c>
      <c r="C149" s="8">
        <v>5</v>
      </c>
      <c r="D149" s="8">
        <v>5</v>
      </c>
      <c r="E149" s="9">
        <v>1</v>
      </c>
      <c r="F149" s="38">
        <v>1</v>
      </c>
    </row>
    <row r="150" spans="1:6" ht="12.75">
      <c r="A150" s="37">
        <v>36220</v>
      </c>
      <c r="B150" s="7">
        <v>11</v>
      </c>
      <c r="C150" s="8">
        <v>13</v>
      </c>
      <c r="D150" s="8">
        <v>13</v>
      </c>
      <c r="E150" s="9">
        <v>1</v>
      </c>
      <c r="F150" s="38">
        <v>1</v>
      </c>
    </row>
    <row r="151" spans="1:6" ht="12.75">
      <c r="A151" s="37">
        <v>36251</v>
      </c>
      <c r="B151" s="7">
        <v>7</v>
      </c>
      <c r="C151" s="8">
        <v>6</v>
      </c>
      <c r="D151" s="8">
        <v>6</v>
      </c>
      <c r="E151" s="9">
        <v>0</v>
      </c>
      <c r="F151" s="38">
        <v>0</v>
      </c>
    </row>
    <row r="152" spans="1:6" ht="12.75">
      <c r="A152" s="37">
        <v>36281</v>
      </c>
      <c r="B152" s="7">
        <v>11</v>
      </c>
      <c r="C152" s="8">
        <v>6</v>
      </c>
      <c r="D152" s="8">
        <v>6</v>
      </c>
      <c r="E152" s="9">
        <v>0</v>
      </c>
      <c r="F152" s="38">
        <v>0</v>
      </c>
    </row>
    <row r="153" spans="1:6" ht="12.75">
      <c r="A153" s="37">
        <v>36312</v>
      </c>
      <c r="B153" s="7">
        <v>14</v>
      </c>
      <c r="C153" s="8">
        <v>15</v>
      </c>
      <c r="D153" s="8">
        <v>16</v>
      </c>
      <c r="E153" s="9">
        <v>0</v>
      </c>
      <c r="F153" s="38">
        <v>0</v>
      </c>
    </row>
    <row r="154" spans="1:6" ht="12.75">
      <c r="A154" s="37">
        <v>36342</v>
      </c>
      <c r="B154" s="7">
        <v>11</v>
      </c>
      <c r="C154" s="8">
        <v>7</v>
      </c>
      <c r="D154" s="8">
        <v>11</v>
      </c>
      <c r="E154" s="9">
        <v>1</v>
      </c>
      <c r="F154" s="38">
        <v>1</v>
      </c>
    </row>
    <row r="155" spans="1:6" ht="12.75">
      <c r="A155" s="37">
        <v>36373</v>
      </c>
      <c r="B155" s="7">
        <v>17</v>
      </c>
      <c r="C155" s="8">
        <v>9</v>
      </c>
      <c r="D155" s="8">
        <v>14</v>
      </c>
      <c r="E155" s="9">
        <v>0</v>
      </c>
      <c r="F155" s="38">
        <v>0</v>
      </c>
    </row>
    <row r="156" spans="1:6" ht="12.75">
      <c r="A156" s="37">
        <v>36404</v>
      </c>
      <c r="B156" s="7">
        <v>8</v>
      </c>
      <c r="C156" s="8">
        <v>0</v>
      </c>
      <c r="D156" s="8">
        <v>0</v>
      </c>
      <c r="E156" s="9">
        <v>3</v>
      </c>
      <c r="F156" s="38">
        <v>3</v>
      </c>
    </row>
    <row r="157" spans="1:6" ht="12.75">
      <c r="A157" s="37">
        <v>36434</v>
      </c>
      <c r="B157" s="7">
        <v>5</v>
      </c>
      <c r="C157" s="8">
        <v>6</v>
      </c>
      <c r="D157" s="8">
        <v>9</v>
      </c>
      <c r="E157" s="9">
        <v>1</v>
      </c>
      <c r="F157" s="38">
        <v>1</v>
      </c>
    </row>
    <row r="158" spans="1:6" ht="12.75">
      <c r="A158" s="37">
        <v>36465</v>
      </c>
      <c r="B158" s="7">
        <v>8</v>
      </c>
      <c r="C158" s="8">
        <v>8</v>
      </c>
      <c r="D158" s="8">
        <v>13</v>
      </c>
      <c r="E158" s="9">
        <v>0</v>
      </c>
      <c r="F158" s="38">
        <v>0</v>
      </c>
    </row>
    <row r="159" spans="1:6" ht="12.75">
      <c r="A159" s="37">
        <v>36495</v>
      </c>
      <c r="B159" s="7">
        <v>6</v>
      </c>
      <c r="C159" s="8">
        <v>1</v>
      </c>
      <c r="D159" s="8">
        <v>1</v>
      </c>
      <c r="E159" s="9">
        <v>0</v>
      </c>
      <c r="F159" s="38">
        <v>0</v>
      </c>
    </row>
    <row r="160" spans="1:6" ht="12.75">
      <c r="A160" s="35" t="s">
        <v>37</v>
      </c>
      <c r="B160" s="18">
        <v>125</v>
      </c>
      <c r="C160" s="34">
        <v>82</v>
      </c>
      <c r="D160" s="34">
        <v>100</v>
      </c>
      <c r="E160" s="34">
        <v>7</v>
      </c>
      <c r="F160" s="44">
        <v>7</v>
      </c>
    </row>
    <row r="161" spans="1:6" ht="12.75">
      <c r="A161" s="37">
        <v>36526</v>
      </c>
      <c r="B161" s="7">
        <v>4</v>
      </c>
      <c r="C161" s="8">
        <v>3</v>
      </c>
      <c r="D161" s="8">
        <v>5</v>
      </c>
      <c r="E161" s="9">
        <v>0</v>
      </c>
      <c r="F161" s="38">
        <v>0</v>
      </c>
    </row>
    <row r="162" spans="1:6" ht="12.75">
      <c r="A162" s="37">
        <v>36557</v>
      </c>
      <c r="B162" s="7">
        <v>11</v>
      </c>
      <c r="C162" s="8">
        <v>4</v>
      </c>
      <c r="D162" s="8">
        <v>4</v>
      </c>
      <c r="E162" s="9">
        <v>0</v>
      </c>
      <c r="F162" s="38">
        <v>0</v>
      </c>
    </row>
    <row r="163" spans="1:6" ht="12.75">
      <c r="A163" s="37">
        <v>36586</v>
      </c>
      <c r="B163" s="7">
        <v>29</v>
      </c>
      <c r="C163" s="8">
        <v>1</v>
      </c>
      <c r="D163" s="8">
        <v>1</v>
      </c>
      <c r="E163" s="9">
        <v>0</v>
      </c>
      <c r="F163" s="38">
        <v>0</v>
      </c>
    </row>
    <row r="164" spans="1:6" ht="12.75">
      <c r="A164" s="37">
        <v>36617</v>
      </c>
      <c r="B164" s="7">
        <v>20</v>
      </c>
      <c r="C164" s="8">
        <v>4</v>
      </c>
      <c r="D164" s="8">
        <v>4</v>
      </c>
      <c r="E164" s="9">
        <v>0</v>
      </c>
      <c r="F164" s="38">
        <v>0</v>
      </c>
    </row>
    <row r="165" spans="1:6" ht="12.75">
      <c r="A165" s="37">
        <v>36647</v>
      </c>
      <c r="B165" s="7">
        <v>29</v>
      </c>
      <c r="C165" s="8">
        <v>5</v>
      </c>
      <c r="D165" s="8">
        <v>7</v>
      </c>
      <c r="E165" s="9">
        <v>0</v>
      </c>
      <c r="F165" s="38">
        <v>0</v>
      </c>
    </row>
    <row r="166" spans="1:6" ht="12.75">
      <c r="A166" s="37">
        <v>36678</v>
      </c>
      <c r="B166" s="7">
        <v>21</v>
      </c>
      <c r="C166" s="8">
        <v>5</v>
      </c>
      <c r="D166" s="8">
        <v>6</v>
      </c>
      <c r="E166" s="9">
        <v>0</v>
      </c>
      <c r="F166" s="38">
        <v>0</v>
      </c>
    </row>
    <row r="167" spans="1:6" ht="12.75">
      <c r="A167" s="37">
        <v>36708</v>
      </c>
      <c r="B167" s="7">
        <v>52</v>
      </c>
      <c r="C167" s="8">
        <v>32</v>
      </c>
      <c r="D167" s="8">
        <v>34</v>
      </c>
      <c r="E167" s="9">
        <v>0</v>
      </c>
      <c r="F167" s="38">
        <v>0</v>
      </c>
    </row>
    <row r="168" spans="1:6" ht="12.75">
      <c r="A168" s="37">
        <v>36739</v>
      </c>
      <c r="B168" s="7">
        <v>44</v>
      </c>
      <c r="C168" s="8">
        <v>11</v>
      </c>
      <c r="D168" s="8">
        <v>11</v>
      </c>
      <c r="E168" s="9">
        <v>0</v>
      </c>
      <c r="F168" s="38">
        <v>0</v>
      </c>
    </row>
    <row r="169" spans="1:6" ht="12.75">
      <c r="A169" s="37">
        <v>36770</v>
      </c>
      <c r="B169" s="7">
        <v>25</v>
      </c>
      <c r="C169" s="8">
        <v>19</v>
      </c>
      <c r="D169" s="8">
        <v>23</v>
      </c>
      <c r="E169" s="9">
        <v>7</v>
      </c>
      <c r="F169" s="38">
        <v>7</v>
      </c>
    </row>
    <row r="170" spans="1:6" ht="12.75">
      <c r="A170" s="37">
        <v>36800</v>
      </c>
      <c r="B170" s="7">
        <v>25</v>
      </c>
      <c r="C170" s="8">
        <v>13</v>
      </c>
      <c r="D170" s="8">
        <v>19</v>
      </c>
      <c r="E170" s="9">
        <v>1</v>
      </c>
      <c r="F170" s="38">
        <v>1</v>
      </c>
    </row>
    <row r="171" spans="1:6" ht="12.75">
      <c r="A171" s="37">
        <v>36831</v>
      </c>
      <c r="B171" s="7">
        <v>15</v>
      </c>
      <c r="C171" s="8">
        <v>9</v>
      </c>
      <c r="D171" s="8">
        <v>10</v>
      </c>
      <c r="E171" s="9">
        <v>0</v>
      </c>
      <c r="F171" s="38">
        <v>0</v>
      </c>
    </row>
    <row r="172" spans="1:6" ht="12.75">
      <c r="A172" s="37">
        <v>36861</v>
      </c>
      <c r="B172" s="7">
        <v>27</v>
      </c>
      <c r="C172" s="8">
        <v>11</v>
      </c>
      <c r="D172" s="8">
        <v>11</v>
      </c>
      <c r="E172" s="9">
        <v>1</v>
      </c>
      <c r="F172" s="38">
        <v>14</v>
      </c>
    </row>
    <row r="173" spans="1:6" ht="12.75">
      <c r="A173" s="35" t="s">
        <v>38</v>
      </c>
      <c r="B173" s="18">
        <v>302</v>
      </c>
      <c r="C173" s="34">
        <v>117</v>
      </c>
      <c r="D173" s="34">
        <v>135</v>
      </c>
      <c r="E173" s="34">
        <v>9</v>
      </c>
      <c r="F173" s="44">
        <v>22</v>
      </c>
    </row>
    <row r="174" spans="1:6" ht="12.75">
      <c r="A174" s="37">
        <v>36892</v>
      </c>
      <c r="B174" s="7">
        <v>25</v>
      </c>
      <c r="C174" s="8">
        <v>34</v>
      </c>
      <c r="D174" s="8">
        <v>40</v>
      </c>
      <c r="E174" s="9">
        <v>0</v>
      </c>
      <c r="F174" s="38">
        <v>0</v>
      </c>
    </row>
    <row r="175" spans="1:6" ht="12.75">
      <c r="A175" s="37">
        <v>36923</v>
      </c>
      <c r="B175" s="7">
        <v>20</v>
      </c>
      <c r="C175" s="8">
        <v>30</v>
      </c>
      <c r="D175" s="8">
        <v>37</v>
      </c>
      <c r="E175" s="9">
        <v>0</v>
      </c>
      <c r="F175" s="38">
        <v>0</v>
      </c>
    </row>
    <row r="176" spans="1:6" ht="12.75">
      <c r="A176" s="37">
        <v>36951</v>
      </c>
      <c r="B176" s="7">
        <v>28</v>
      </c>
      <c r="C176" s="8">
        <v>4</v>
      </c>
      <c r="D176" s="8">
        <v>4</v>
      </c>
      <c r="E176" s="9">
        <v>0</v>
      </c>
      <c r="F176" s="38">
        <v>0</v>
      </c>
    </row>
    <row r="177" spans="1:6" ht="12.75">
      <c r="A177" s="37">
        <v>36982</v>
      </c>
      <c r="B177" s="7">
        <v>30</v>
      </c>
      <c r="C177" s="8">
        <v>14</v>
      </c>
      <c r="D177" s="8">
        <v>14</v>
      </c>
      <c r="E177" s="9">
        <v>0</v>
      </c>
      <c r="F177" s="38">
        <v>0</v>
      </c>
    </row>
    <row r="178" spans="1:6" ht="12.75">
      <c r="A178" s="37">
        <v>37012</v>
      </c>
      <c r="B178" s="7">
        <v>26</v>
      </c>
      <c r="C178" s="8">
        <v>13</v>
      </c>
      <c r="D178" s="8">
        <v>15</v>
      </c>
      <c r="E178" s="9">
        <v>1</v>
      </c>
      <c r="F178" s="38">
        <v>1</v>
      </c>
    </row>
    <row r="179" spans="1:6" ht="12.75">
      <c r="A179" s="37">
        <v>37043</v>
      </c>
      <c r="B179" s="7">
        <v>35</v>
      </c>
      <c r="C179" s="8">
        <v>20</v>
      </c>
      <c r="D179" s="8">
        <v>26</v>
      </c>
      <c r="E179" s="9">
        <v>0</v>
      </c>
      <c r="F179" s="38">
        <v>0</v>
      </c>
    </row>
    <row r="180" spans="1:6" ht="12.75">
      <c r="A180" s="37">
        <v>37073</v>
      </c>
      <c r="B180" s="7">
        <v>41</v>
      </c>
      <c r="C180" s="8">
        <v>59</v>
      </c>
      <c r="D180" s="8">
        <v>62</v>
      </c>
      <c r="E180" s="9">
        <v>2</v>
      </c>
      <c r="F180" s="38">
        <v>3</v>
      </c>
    </row>
    <row r="181" spans="1:6" ht="12.75">
      <c r="A181" s="37">
        <v>37104</v>
      </c>
      <c r="B181" s="7">
        <v>24</v>
      </c>
      <c r="C181" s="8">
        <v>39</v>
      </c>
      <c r="D181" s="8">
        <v>51</v>
      </c>
      <c r="E181" s="9">
        <v>0</v>
      </c>
      <c r="F181" s="38">
        <v>0</v>
      </c>
    </row>
    <row r="182" spans="1:6" ht="12.75">
      <c r="A182" s="37">
        <v>37135</v>
      </c>
      <c r="B182" s="7">
        <v>49</v>
      </c>
      <c r="C182" s="8">
        <v>56</v>
      </c>
      <c r="D182" s="8">
        <v>82</v>
      </c>
      <c r="E182" s="9">
        <v>0</v>
      </c>
      <c r="F182" s="38">
        <v>0</v>
      </c>
    </row>
    <row r="183" spans="1:6" ht="12.75">
      <c r="A183" s="37">
        <v>37165</v>
      </c>
      <c r="B183" s="7">
        <v>29</v>
      </c>
      <c r="C183" s="8">
        <v>54</v>
      </c>
      <c r="D183" s="8">
        <v>79</v>
      </c>
      <c r="E183" s="9">
        <v>1</v>
      </c>
      <c r="F183" s="38">
        <v>1</v>
      </c>
    </row>
    <row r="184" spans="1:6" ht="12.75">
      <c r="A184" s="37">
        <v>37196</v>
      </c>
      <c r="B184" s="7">
        <v>28</v>
      </c>
      <c r="C184" s="8">
        <v>18</v>
      </c>
      <c r="D184" s="8">
        <v>26</v>
      </c>
      <c r="E184" s="9">
        <v>1</v>
      </c>
      <c r="F184" s="38">
        <v>1</v>
      </c>
    </row>
    <row r="185" spans="1:6" ht="12.75">
      <c r="A185" s="37">
        <v>37226</v>
      </c>
      <c r="B185" s="7">
        <v>20</v>
      </c>
      <c r="C185" s="8">
        <v>8</v>
      </c>
      <c r="D185" s="8">
        <v>8</v>
      </c>
      <c r="E185" s="9">
        <v>0</v>
      </c>
      <c r="F185" s="38">
        <v>0</v>
      </c>
    </row>
    <row r="186" spans="1:6" ht="12.75">
      <c r="A186" s="35" t="s">
        <v>39</v>
      </c>
      <c r="B186" s="18">
        <v>355</v>
      </c>
      <c r="C186" s="34">
        <v>349</v>
      </c>
      <c r="D186" s="34">
        <v>444</v>
      </c>
      <c r="E186" s="34">
        <v>5</v>
      </c>
      <c r="F186" s="44">
        <v>6</v>
      </c>
    </row>
    <row r="187" spans="1:6" ht="12.75">
      <c r="A187" s="37">
        <v>37257</v>
      </c>
      <c r="B187" s="7">
        <v>30</v>
      </c>
      <c r="C187" s="8">
        <v>14</v>
      </c>
      <c r="D187" s="8">
        <v>19</v>
      </c>
      <c r="E187" s="9">
        <v>0</v>
      </c>
      <c r="F187" s="38">
        <v>0</v>
      </c>
    </row>
    <row r="188" spans="1:6" ht="12.75">
      <c r="A188" s="37">
        <v>37288</v>
      </c>
      <c r="B188" s="7">
        <v>29</v>
      </c>
      <c r="C188" s="8">
        <v>14</v>
      </c>
      <c r="D188" s="8">
        <v>15</v>
      </c>
      <c r="E188" s="9">
        <v>0</v>
      </c>
      <c r="F188" s="38">
        <v>0</v>
      </c>
    </row>
    <row r="189" spans="1:6" ht="12.75">
      <c r="A189" s="37">
        <v>37316</v>
      </c>
      <c r="B189" s="7">
        <v>17</v>
      </c>
      <c r="C189" s="8">
        <v>9</v>
      </c>
      <c r="D189" s="8">
        <v>10</v>
      </c>
      <c r="E189" s="9">
        <v>0</v>
      </c>
      <c r="F189" s="38">
        <v>0</v>
      </c>
    </row>
    <row r="190" spans="1:6" ht="12.75">
      <c r="A190" s="37">
        <v>37347</v>
      </c>
      <c r="B190" s="7">
        <v>20</v>
      </c>
      <c r="C190" s="8">
        <v>32</v>
      </c>
      <c r="D190" s="8">
        <v>42</v>
      </c>
      <c r="E190" s="9">
        <v>2</v>
      </c>
      <c r="F190" s="38">
        <v>2</v>
      </c>
    </row>
    <row r="191" spans="1:6" ht="12.75">
      <c r="A191" s="37">
        <v>37377</v>
      </c>
      <c r="B191" s="7">
        <v>19</v>
      </c>
      <c r="C191" s="8">
        <v>18</v>
      </c>
      <c r="D191" s="8">
        <v>21</v>
      </c>
      <c r="E191" s="9">
        <v>0</v>
      </c>
      <c r="F191" s="38">
        <v>0</v>
      </c>
    </row>
    <row r="192" spans="1:6" ht="12.75">
      <c r="A192" s="37">
        <v>37408</v>
      </c>
      <c r="B192" s="7">
        <v>44</v>
      </c>
      <c r="C192" s="8">
        <v>18</v>
      </c>
      <c r="D192" s="8">
        <v>23</v>
      </c>
      <c r="E192" s="9">
        <v>0</v>
      </c>
      <c r="F192" s="38">
        <v>0</v>
      </c>
    </row>
    <row r="193" spans="1:6" ht="12.75">
      <c r="A193" s="37">
        <v>37438</v>
      </c>
      <c r="B193" s="7">
        <v>36</v>
      </c>
      <c r="C193" s="8">
        <v>10</v>
      </c>
      <c r="D193" s="8">
        <v>14</v>
      </c>
      <c r="E193" s="9">
        <v>0</v>
      </c>
      <c r="F193" s="38">
        <v>0</v>
      </c>
    </row>
    <row r="194" spans="1:6" ht="12.75">
      <c r="A194" s="37">
        <v>37469</v>
      </c>
      <c r="B194" s="7">
        <v>38</v>
      </c>
      <c r="C194" s="8">
        <v>35</v>
      </c>
      <c r="D194" s="8">
        <v>52</v>
      </c>
      <c r="E194" s="9">
        <v>0</v>
      </c>
      <c r="F194" s="38">
        <v>0</v>
      </c>
    </row>
    <row r="195" spans="1:6" ht="12.75">
      <c r="A195" s="37">
        <v>37500</v>
      </c>
      <c r="B195" s="7">
        <v>28</v>
      </c>
      <c r="C195" s="8">
        <v>9</v>
      </c>
      <c r="D195" s="8">
        <v>9</v>
      </c>
      <c r="E195" s="9">
        <v>0</v>
      </c>
      <c r="F195" s="38">
        <v>0</v>
      </c>
    </row>
    <row r="196" spans="1:6" ht="12.75">
      <c r="A196" s="37">
        <v>37530</v>
      </c>
      <c r="B196" s="7">
        <v>26</v>
      </c>
      <c r="C196" s="8">
        <v>13</v>
      </c>
      <c r="D196" s="8">
        <v>16</v>
      </c>
      <c r="E196" s="9">
        <v>0</v>
      </c>
      <c r="F196" s="38">
        <v>0</v>
      </c>
    </row>
    <row r="197" spans="1:6" ht="12.75">
      <c r="A197" s="37">
        <v>37561</v>
      </c>
      <c r="B197" s="7">
        <v>27</v>
      </c>
      <c r="C197" s="8">
        <v>6</v>
      </c>
      <c r="D197" s="8">
        <v>8</v>
      </c>
      <c r="E197" s="9">
        <v>0</v>
      </c>
      <c r="F197" s="38">
        <v>0</v>
      </c>
    </row>
    <row r="198" spans="1:6" ht="12.75">
      <c r="A198" s="37">
        <v>37591</v>
      </c>
      <c r="B198" s="7">
        <v>36</v>
      </c>
      <c r="C198" s="8">
        <v>10</v>
      </c>
      <c r="D198" s="8">
        <v>10</v>
      </c>
      <c r="E198" s="9">
        <v>1</v>
      </c>
      <c r="F198" s="38">
        <v>1</v>
      </c>
    </row>
    <row r="199" spans="1:6" ht="12.75">
      <c r="A199" s="35" t="s">
        <v>40</v>
      </c>
      <c r="B199" s="18">
        <v>350</v>
      </c>
      <c r="C199" s="34">
        <v>188</v>
      </c>
      <c r="D199" s="34">
        <v>239</v>
      </c>
      <c r="E199" s="34">
        <v>3</v>
      </c>
      <c r="F199" s="44">
        <v>3</v>
      </c>
    </row>
    <row r="200" spans="1:6" ht="12.75">
      <c r="A200" s="37">
        <v>37622</v>
      </c>
      <c r="B200" s="7">
        <v>26</v>
      </c>
      <c r="C200" s="8">
        <v>6</v>
      </c>
      <c r="D200" s="8">
        <v>6</v>
      </c>
      <c r="E200" s="9">
        <v>3</v>
      </c>
      <c r="F200" s="38">
        <v>3</v>
      </c>
    </row>
    <row r="201" spans="1:6" ht="12.75">
      <c r="A201" s="37">
        <v>37653</v>
      </c>
      <c r="B201" s="7">
        <v>27</v>
      </c>
      <c r="C201" s="8">
        <v>16</v>
      </c>
      <c r="D201" s="8">
        <v>18</v>
      </c>
      <c r="E201" s="9">
        <v>2</v>
      </c>
      <c r="F201" s="38">
        <v>2</v>
      </c>
    </row>
    <row r="202" spans="1:6" ht="12.75">
      <c r="A202" s="37">
        <v>37681</v>
      </c>
      <c r="B202" s="7">
        <v>21</v>
      </c>
      <c r="C202" s="8">
        <v>5</v>
      </c>
      <c r="D202" s="8">
        <v>7</v>
      </c>
      <c r="E202" s="9">
        <v>0</v>
      </c>
      <c r="F202" s="38">
        <v>0</v>
      </c>
    </row>
    <row r="203" spans="1:6" ht="12.75">
      <c r="A203" s="37">
        <v>37712</v>
      </c>
      <c r="B203" s="7">
        <v>14</v>
      </c>
      <c r="C203" s="8">
        <v>3</v>
      </c>
      <c r="D203" s="8">
        <v>3</v>
      </c>
      <c r="E203" s="9">
        <v>0</v>
      </c>
      <c r="F203" s="38">
        <v>0</v>
      </c>
    </row>
    <row r="204" spans="1:6" ht="12.75">
      <c r="A204" s="37">
        <v>37742</v>
      </c>
      <c r="B204" s="7">
        <v>18</v>
      </c>
      <c r="C204" s="8">
        <v>6</v>
      </c>
      <c r="D204" s="8">
        <v>6</v>
      </c>
      <c r="E204" s="9">
        <v>0</v>
      </c>
      <c r="F204" s="38">
        <v>0</v>
      </c>
    </row>
    <row r="205" spans="1:6" ht="12.75">
      <c r="A205" s="37">
        <v>37773</v>
      </c>
      <c r="B205" s="7">
        <v>16</v>
      </c>
      <c r="C205" s="8">
        <v>4</v>
      </c>
      <c r="D205" s="8">
        <v>5</v>
      </c>
      <c r="E205" s="9">
        <v>1</v>
      </c>
      <c r="F205" s="38">
        <v>1</v>
      </c>
    </row>
    <row r="206" spans="1:6" ht="12.75">
      <c r="A206" s="37">
        <v>37803</v>
      </c>
      <c r="B206" s="7">
        <v>22</v>
      </c>
      <c r="C206" s="8">
        <v>6</v>
      </c>
      <c r="D206" s="8">
        <v>6</v>
      </c>
      <c r="E206" s="9">
        <v>0</v>
      </c>
      <c r="F206" s="38">
        <v>0</v>
      </c>
    </row>
    <row r="207" spans="1:6" ht="12.75">
      <c r="A207" s="37">
        <v>37834</v>
      </c>
      <c r="B207" s="7">
        <v>14</v>
      </c>
      <c r="C207" s="8">
        <v>3</v>
      </c>
      <c r="D207" s="8">
        <v>5</v>
      </c>
      <c r="E207" s="9">
        <v>0</v>
      </c>
      <c r="F207" s="38">
        <v>0</v>
      </c>
    </row>
    <row r="208" spans="1:6" ht="12.75">
      <c r="A208" s="37">
        <v>37865</v>
      </c>
      <c r="B208" s="7">
        <v>19</v>
      </c>
      <c r="C208" s="8">
        <v>4</v>
      </c>
      <c r="D208" s="8">
        <v>4</v>
      </c>
      <c r="E208" s="9">
        <v>2</v>
      </c>
      <c r="F208" s="38">
        <v>2</v>
      </c>
    </row>
    <row r="209" spans="1:6" ht="12.75">
      <c r="A209" s="37">
        <v>37895</v>
      </c>
      <c r="B209" s="7">
        <v>21</v>
      </c>
      <c r="C209" s="8">
        <v>11</v>
      </c>
      <c r="D209" s="8">
        <v>12</v>
      </c>
      <c r="E209" s="9">
        <v>0</v>
      </c>
      <c r="F209" s="38">
        <v>0</v>
      </c>
    </row>
    <row r="210" spans="1:6" ht="12.75">
      <c r="A210" s="37">
        <v>37926</v>
      </c>
      <c r="B210" s="7">
        <v>17</v>
      </c>
      <c r="C210" s="8">
        <v>8</v>
      </c>
      <c r="D210" s="8">
        <v>9</v>
      </c>
      <c r="E210" s="9">
        <v>0</v>
      </c>
      <c r="F210" s="38">
        <v>0</v>
      </c>
    </row>
    <row r="211" spans="1:6" ht="12.75">
      <c r="A211" s="37">
        <v>37956</v>
      </c>
      <c r="B211" s="7">
        <v>14</v>
      </c>
      <c r="C211" s="8">
        <v>5</v>
      </c>
      <c r="D211" s="8">
        <v>7</v>
      </c>
      <c r="E211" s="9">
        <v>0</v>
      </c>
      <c r="F211" s="38">
        <v>0</v>
      </c>
    </row>
    <row r="212" spans="1:6" ht="12.75">
      <c r="A212" s="35" t="s">
        <v>41</v>
      </c>
      <c r="B212" s="18">
        <v>229</v>
      </c>
      <c r="C212" s="34">
        <v>77</v>
      </c>
      <c r="D212" s="34">
        <v>88</v>
      </c>
      <c r="E212" s="34">
        <v>8</v>
      </c>
      <c r="F212" s="44">
        <v>8</v>
      </c>
    </row>
    <row r="213" spans="1:6" ht="12.75">
      <c r="A213" s="37">
        <v>37987</v>
      </c>
      <c r="B213" s="7">
        <v>30</v>
      </c>
      <c r="C213" s="8">
        <v>9</v>
      </c>
      <c r="D213" s="8">
        <v>9</v>
      </c>
      <c r="E213" s="9">
        <v>0</v>
      </c>
      <c r="F213" s="38">
        <v>0</v>
      </c>
    </row>
    <row r="214" spans="1:6" ht="12.75">
      <c r="A214" s="37">
        <v>38018</v>
      </c>
      <c r="B214" s="7">
        <v>12</v>
      </c>
      <c r="C214" s="8">
        <v>2</v>
      </c>
      <c r="D214" s="8">
        <v>2</v>
      </c>
      <c r="E214" s="9">
        <v>0</v>
      </c>
      <c r="F214" s="38">
        <v>0</v>
      </c>
    </row>
    <row r="215" spans="1:6" ht="12.75">
      <c r="A215" s="37">
        <v>38047</v>
      </c>
      <c r="B215" s="7">
        <v>10</v>
      </c>
      <c r="C215" s="8">
        <v>10</v>
      </c>
      <c r="D215" s="8">
        <v>12</v>
      </c>
      <c r="E215" s="9">
        <v>0</v>
      </c>
      <c r="F215" s="38">
        <v>0</v>
      </c>
    </row>
    <row r="216" spans="1:6" ht="12.75">
      <c r="A216" s="37">
        <v>38078</v>
      </c>
      <c r="B216" s="7">
        <v>9</v>
      </c>
      <c r="C216" s="8">
        <v>8</v>
      </c>
      <c r="D216" s="8">
        <v>8</v>
      </c>
      <c r="E216" s="9">
        <v>0</v>
      </c>
      <c r="F216" s="38">
        <v>0</v>
      </c>
    </row>
    <row r="217" spans="1:6" ht="12.75">
      <c r="A217" s="37">
        <v>38108</v>
      </c>
      <c r="B217" s="7">
        <v>16</v>
      </c>
      <c r="C217" s="8">
        <v>13</v>
      </c>
      <c r="D217" s="8">
        <v>15</v>
      </c>
      <c r="E217" s="9">
        <v>0</v>
      </c>
      <c r="F217" s="38">
        <v>0</v>
      </c>
    </row>
    <row r="218" spans="1:6" ht="12.75">
      <c r="A218" s="37">
        <v>38139</v>
      </c>
      <c r="B218" s="7">
        <v>22</v>
      </c>
      <c r="C218" s="8">
        <v>6</v>
      </c>
      <c r="D218" s="8">
        <v>6</v>
      </c>
      <c r="E218" s="9">
        <v>2</v>
      </c>
      <c r="F218" s="38">
        <v>3</v>
      </c>
    </row>
    <row r="219" spans="1:6" ht="12.75">
      <c r="A219" s="37">
        <v>38169</v>
      </c>
      <c r="B219" s="7">
        <v>23</v>
      </c>
      <c r="C219" s="8">
        <v>0</v>
      </c>
      <c r="D219" s="8">
        <v>0</v>
      </c>
      <c r="E219" s="9">
        <v>5</v>
      </c>
      <c r="F219" s="38">
        <v>9</v>
      </c>
    </row>
    <row r="220" spans="1:6" ht="12.75">
      <c r="A220" s="37">
        <v>38200</v>
      </c>
      <c r="B220" s="7">
        <v>15</v>
      </c>
      <c r="C220" s="8">
        <v>4</v>
      </c>
      <c r="D220" s="8">
        <v>4</v>
      </c>
      <c r="E220" s="9">
        <v>0</v>
      </c>
      <c r="F220" s="38">
        <v>0</v>
      </c>
    </row>
    <row r="221" spans="1:6" ht="12.75">
      <c r="A221" s="37">
        <v>38231</v>
      </c>
      <c r="B221" s="7">
        <v>18</v>
      </c>
      <c r="C221" s="8">
        <v>6</v>
      </c>
      <c r="D221" s="8">
        <v>6</v>
      </c>
      <c r="E221" s="9">
        <v>0</v>
      </c>
      <c r="F221" s="38">
        <v>0</v>
      </c>
    </row>
    <row r="222" spans="1:6" ht="12.75">
      <c r="A222" s="37">
        <v>38261</v>
      </c>
      <c r="B222" s="7">
        <v>11</v>
      </c>
      <c r="C222" s="8">
        <v>2</v>
      </c>
      <c r="D222" s="8">
        <v>2</v>
      </c>
      <c r="E222" s="9">
        <v>0</v>
      </c>
      <c r="F222" s="38">
        <v>0</v>
      </c>
    </row>
    <row r="223" spans="1:6" ht="12.75">
      <c r="A223" s="37">
        <v>38292</v>
      </c>
      <c r="B223" s="7">
        <v>7</v>
      </c>
      <c r="C223" s="8">
        <v>3</v>
      </c>
      <c r="D223" s="8">
        <v>3</v>
      </c>
      <c r="E223" s="9">
        <v>5</v>
      </c>
      <c r="F223" s="38">
        <v>5</v>
      </c>
    </row>
    <row r="224" spans="1:6" ht="12.75">
      <c r="A224" s="37">
        <v>38322</v>
      </c>
      <c r="B224" s="7">
        <v>12</v>
      </c>
      <c r="C224" s="8">
        <v>1</v>
      </c>
      <c r="D224" s="8">
        <v>2</v>
      </c>
      <c r="E224" s="9">
        <v>9</v>
      </c>
      <c r="F224" s="38">
        <v>11</v>
      </c>
    </row>
    <row r="225" spans="1:6" ht="12.75">
      <c r="A225" s="35" t="s">
        <v>42</v>
      </c>
      <c r="B225" s="18">
        <v>185</v>
      </c>
      <c r="C225" s="34">
        <v>64</v>
      </c>
      <c r="D225" s="34">
        <v>69</v>
      </c>
      <c r="E225" s="34">
        <v>21</v>
      </c>
      <c r="F225" s="44">
        <v>28</v>
      </c>
    </row>
    <row r="226" spans="1:6" ht="12.75">
      <c r="A226" s="37">
        <v>38353</v>
      </c>
      <c r="B226" s="7">
        <v>12</v>
      </c>
      <c r="C226" s="8">
        <v>3</v>
      </c>
      <c r="D226" s="8">
        <v>3</v>
      </c>
      <c r="E226" s="9">
        <v>3</v>
      </c>
      <c r="F226" s="38">
        <v>3</v>
      </c>
    </row>
    <row r="227" spans="1:6" ht="12.75">
      <c r="A227" s="37">
        <v>38384</v>
      </c>
      <c r="B227" s="7">
        <v>11</v>
      </c>
      <c r="C227" s="8">
        <v>2</v>
      </c>
      <c r="D227" s="8">
        <v>2</v>
      </c>
      <c r="E227" s="9">
        <v>1</v>
      </c>
      <c r="F227" s="38">
        <v>1</v>
      </c>
    </row>
    <row r="228" spans="1:6" ht="12.75">
      <c r="A228" s="37">
        <v>38412</v>
      </c>
      <c r="B228" s="7">
        <v>11</v>
      </c>
      <c r="C228" s="8">
        <v>0</v>
      </c>
      <c r="D228" s="8">
        <v>0</v>
      </c>
      <c r="E228" s="9">
        <v>4</v>
      </c>
      <c r="F228" s="38">
        <v>4</v>
      </c>
    </row>
    <row r="229" spans="1:6" ht="12.75">
      <c r="A229" s="37">
        <v>38443</v>
      </c>
      <c r="B229" s="7">
        <v>11</v>
      </c>
      <c r="C229" s="8">
        <v>1</v>
      </c>
      <c r="D229" s="8">
        <v>1</v>
      </c>
      <c r="E229" s="9">
        <v>1</v>
      </c>
      <c r="F229" s="38">
        <v>1</v>
      </c>
    </row>
    <row r="230" spans="1:6" ht="12.75">
      <c r="A230" s="37">
        <v>38473</v>
      </c>
      <c r="B230" s="7">
        <v>16</v>
      </c>
      <c r="C230" s="8">
        <v>3</v>
      </c>
      <c r="D230" s="8">
        <v>3</v>
      </c>
      <c r="E230" s="9">
        <v>0</v>
      </c>
      <c r="F230" s="38">
        <v>0</v>
      </c>
    </row>
    <row r="231" spans="1:6" ht="12.75">
      <c r="A231" s="37">
        <v>38504</v>
      </c>
      <c r="B231" s="7">
        <v>6</v>
      </c>
      <c r="C231" s="8">
        <v>0</v>
      </c>
      <c r="D231" s="8">
        <v>0</v>
      </c>
      <c r="E231" s="9">
        <v>0</v>
      </c>
      <c r="F231" s="38">
        <v>0</v>
      </c>
    </row>
    <row r="232" spans="1:6" ht="12.75">
      <c r="A232" s="37">
        <v>38534</v>
      </c>
      <c r="B232" s="7">
        <v>24</v>
      </c>
      <c r="C232" s="8">
        <v>14</v>
      </c>
      <c r="D232" s="8">
        <v>20</v>
      </c>
      <c r="E232" s="9">
        <v>0</v>
      </c>
      <c r="F232" s="38">
        <v>0</v>
      </c>
    </row>
    <row r="233" spans="1:6" ht="12.75">
      <c r="A233" s="37">
        <v>38565</v>
      </c>
      <c r="B233" s="7">
        <v>15</v>
      </c>
      <c r="C233" s="8">
        <v>14</v>
      </c>
      <c r="D233" s="8">
        <v>17</v>
      </c>
      <c r="E233" s="9">
        <v>0</v>
      </c>
      <c r="F233" s="38">
        <v>0</v>
      </c>
    </row>
    <row r="234" spans="1:6" ht="12.75">
      <c r="A234" s="37">
        <v>38596</v>
      </c>
      <c r="B234" s="7">
        <v>38</v>
      </c>
      <c r="C234" s="8">
        <v>36</v>
      </c>
      <c r="D234" s="8">
        <v>49</v>
      </c>
      <c r="E234" s="9">
        <v>0</v>
      </c>
      <c r="F234" s="38">
        <v>0</v>
      </c>
    </row>
    <row r="235" spans="1:6" ht="12.75">
      <c r="A235" s="37">
        <v>38626</v>
      </c>
      <c r="B235" s="7">
        <v>11</v>
      </c>
      <c r="C235" s="8">
        <v>5</v>
      </c>
      <c r="D235" s="8">
        <v>5</v>
      </c>
      <c r="E235" s="9">
        <v>0</v>
      </c>
      <c r="F235" s="38">
        <v>0</v>
      </c>
    </row>
    <row r="236" spans="1:6" ht="12.75">
      <c r="A236" s="37">
        <v>38657</v>
      </c>
      <c r="B236" s="7">
        <v>6</v>
      </c>
      <c r="C236" s="8">
        <v>5</v>
      </c>
      <c r="D236" s="8">
        <v>5</v>
      </c>
      <c r="E236" s="9">
        <v>0</v>
      </c>
      <c r="F236" s="38">
        <v>0</v>
      </c>
    </row>
    <row r="237" spans="1:6" ht="12.75">
      <c r="A237" s="37">
        <v>38687</v>
      </c>
      <c r="B237" s="7">
        <v>6</v>
      </c>
      <c r="C237" s="8">
        <v>0</v>
      </c>
      <c r="D237" s="8">
        <v>0</v>
      </c>
      <c r="E237" s="9">
        <v>0</v>
      </c>
      <c r="F237" s="38">
        <v>0</v>
      </c>
    </row>
    <row r="238" spans="1:6" ht="12.75">
      <c r="A238" s="35" t="s">
        <v>43</v>
      </c>
      <c r="B238" s="18">
        <v>167</v>
      </c>
      <c r="C238" s="34">
        <v>83</v>
      </c>
      <c r="D238" s="34">
        <v>105</v>
      </c>
      <c r="E238" s="34">
        <v>9</v>
      </c>
      <c r="F238" s="44">
        <v>9</v>
      </c>
    </row>
    <row r="239" spans="1:6" ht="12.75">
      <c r="A239" s="37">
        <v>38718</v>
      </c>
      <c r="B239" s="7">
        <v>9</v>
      </c>
      <c r="C239" s="8">
        <v>1</v>
      </c>
      <c r="D239" s="8">
        <v>1</v>
      </c>
      <c r="E239" s="9">
        <v>0</v>
      </c>
      <c r="F239" s="38">
        <v>0</v>
      </c>
    </row>
    <row r="240" spans="1:6" ht="12.75">
      <c r="A240" s="37">
        <v>38749</v>
      </c>
      <c r="B240" s="7">
        <v>6</v>
      </c>
      <c r="C240" s="8">
        <v>2</v>
      </c>
      <c r="D240" s="8">
        <v>2</v>
      </c>
      <c r="E240" s="9">
        <v>0</v>
      </c>
      <c r="F240" s="38">
        <v>0</v>
      </c>
    </row>
    <row r="241" spans="1:6" ht="12.75">
      <c r="A241" s="37">
        <v>38777</v>
      </c>
      <c r="B241" s="7">
        <v>8</v>
      </c>
      <c r="C241" s="8">
        <v>0</v>
      </c>
      <c r="D241" s="8">
        <v>0</v>
      </c>
      <c r="E241" s="9">
        <v>0</v>
      </c>
      <c r="F241" s="38">
        <v>0</v>
      </c>
    </row>
    <row r="242" spans="1:6" ht="12.75">
      <c r="A242" s="37">
        <v>38808</v>
      </c>
      <c r="B242" s="7">
        <v>6</v>
      </c>
      <c r="C242" s="8">
        <v>3</v>
      </c>
      <c r="D242" s="8">
        <v>5</v>
      </c>
      <c r="E242" s="9">
        <v>0</v>
      </c>
      <c r="F242" s="38">
        <v>0</v>
      </c>
    </row>
    <row r="243" spans="1:6" ht="12.75">
      <c r="A243" s="37">
        <v>38838</v>
      </c>
      <c r="B243" s="7">
        <v>10</v>
      </c>
      <c r="C243" s="8">
        <v>0</v>
      </c>
      <c r="D243" s="8">
        <v>0</v>
      </c>
      <c r="E243" s="9">
        <v>0</v>
      </c>
      <c r="F243" s="38">
        <v>0</v>
      </c>
    </row>
    <row r="244" spans="1:6" ht="12.75">
      <c r="A244" s="37">
        <v>38869</v>
      </c>
      <c r="B244" s="7">
        <v>1</v>
      </c>
      <c r="C244" s="8">
        <v>0</v>
      </c>
      <c r="D244" s="8">
        <v>0</v>
      </c>
      <c r="E244" s="9">
        <v>0</v>
      </c>
      <c r="F244" s="38">
        <v>0</v>
      </c>
    </row>
    <row r="245" spans="1:6" ht="12.75">
      <c r="A245" s="37">
        <v>38899</v>
      </c>
      <c r="B245" s="7">
        <v>5</v>
      </c>
      <c r="C245" s="8">
        <v>1</v>
      </c>
      <c r="D245" s="8">
        <v>1</v>
      </c>
      <c r="E245" s="9">
        <v>0</v>
      </c>
      <c r="F245" s="38">
        <v>0</v>
      </c>
    </row>
    <row r="246" spans="1:6" ht="12.75">
      <c r="A246" s="37">
        <v>38930</v>
      </c>
      <c r="B246" s="7">
        <v>4</v>
      </c>
      <c r="C246" s="8">
        <v>3</v>
      </c>
      <c r="D246" s="8">
        <v>3</v>
      </c>
      <c r="E246" s="9">
        <v>4</v>
      </c>
      <c r="F246" s="38">
        <v>4</v>
      </c>
    </row>
    <row r="247" spans="1:6" ht="12.75">
      <c r="A247" s="37">
        <v>38961</v>
      </c>
      <c r="B247" s="7">
        <v>4</v>
      </c>
      <c r="C247" s="8">
        <v>1</v>
      </c>
      <c r="D247" s="8">
        <v>1</v>
      </c>
      <c r="E247" s="9">
        <v>0</v>
      </c>
      <c r="F247" s="38">
        <v>0</v>
      </c>
    </row>
    <row r="248" spans="1:6" ht="12.75">
      <c r="A248" s="37">
        <v>38991</v>
      </c>
      <c r="B248" s="7">
        <v>6</v>
      </c>
      <c r="C248" s="8">
        <v>3</v>
      </c>
      <c r="D248" s="8">
        <v>3</v>
      </c>
      <c r="E248" s="9">
        <v>3</v>
      </c>
      <c r="F248" s="38">
        <v>3</v>
      </c>
    </row>
    <row r="249" spans="1:6" ht="12.75">
      <c r="A249" s="37">
        <v>39022</v>
      </c>
      <c r="B249" s="7">
        <v>7</v>
      </c>
      <c r="C249" s="8">
        <v>4</v>
      </c>
      <c r="D249" s="8">
        <v>11</v>
      </c>
      <c r="E249" s="9">
        <v>3</v>
      </c>
      <c r="F249" s="38">
        <v>3</v>
      </c>
    </row>
    <row r="250" spans="1:6" ht="12.75">
      <c r="A250" s="37">
        <v>39052</v>
      </c>
      <c r="B250" s="7">
        <v>3</v>
      </c>
      <c r="C250" s="8">
        <v>4</v>
      </c>
      <c r="D250" s="8">
        <v>4</v>
      </c>
      <c r="E250" s="9">
        <v>1</v>
      </c>
      <c r="F250" s="38">
        <v>1</v>
      </c>
    </row>
    <row r="251" spans="1:6" ht="12.75">
      <c r="A251" s="35" t="s">
        <v>44</v>
      </c>
      <c r="B251" s="18">
        <v>69</v>
      </c>
      <c r="C251" s="34">
        <v>22</v>
      </c>
      <c r="D251" s="34">
        <v>31</v>
      </c>
      <c r="E251" s="34">
        <v>11</v>
      </c>
      <c r="F251" s="44">
        <v>11</v>
      </c>
    </row>
    <row r="252" spans="1:6" ht="12.75">
      <c r="A252" s="37">
        <v>39083</v>
      </c>
      <c r="B252" s="7">
        <v>2</v>
      </c>
      <c r="C252" s="8">
        <v>0</v>
      </c>
      <c r="D252" s="8">
        <v>0</v>
      </c>
      <c r="E252" s="9">
        <v>0</v>
      </c>
      <c r="F252" s="39">
        <v>0</v>
      </c>
    </row>
    <row r="253" spans="1:6" ht="12.75">
      <c r="A253" s="37">
        <v>39114</v>
      </c>
      <c r="B253" s="7">
        <v>2</v>
      </c>
      <c r="C253" s="8">
        <v>1</v>
      </c>
      <c r="D253" s="8">
        <v>1</v>
      </c>
      <c r="E253" s="9">
        <v>0</v>
      </c>
      <c r="F253" s="40">
        <v>0</v>
      </c>
    </row>
    <row r="254" spans="1:6" ht="12.75">
      <c r="A254" s="37">
        <v>39142</v>
      </c>
      <c r="B254" s="7">
        <v>8</v>
      </c>
      <c r="C254" s="8">
        <v>0</v>
      </c>
      <c r="D254" s="8">
        <v>0</v>
      </c>
      <c r="E254" s="9">
        <v>0</v>
      </c>
      <c r="F254" s="40">
        <v>0</v>
      </c>
    </row>
    <row r="255" spans="1:6" ht="12.75">
      <c r="A255" s="37">
        <v>39173</v>
      </c>
      <c r="B255" s="7">
        <v>3</v>
      </c>
      <c r="C255" s="8">
        <v>5</v>
      </c>
      <c r="D255" s="8">
        <v>5</v>
      </c>
      <c r="E255" s="9">
        <v>0</v>
      </c>
      <c r="F255" s="40">
        <v>0</v>
      </c>
    </row>
    <row r="256" spans="1:6" ht="12.75">
      <c r="A256" s="37">
        <v>39203</v>
      </c>
      <c r="B256" s="7">
        <v>3</v>
      </c>
      <c r="C256" s="8">
        <v>1</v>
      </c>
      <c r="D256" s="8">
        <v>1</v>
      </c>
      <c r="E256" s="9">
        <v>0</v>
      </c>
      <c r="F256" s="40">
        <v>0</v>
      </c>
    </row>
    <row r="257" spans="1:6" ht="12.75">
      <c r="A257" s="37">
        <v>39234</v>
      </c>
      <c r="B257" s="7">
        <v>1</v>
      </c>
      <c r="C257" s="8">
        <v>2</v>
      </c>
      <c r="D257" s="8">
        <v>2</v>
      </c>
      <c r="E257" s="9">
        <v>0</v>
      </c>
      <c r="F257" s="40">
        <v>0</v>
      </c>
    </row>
    <row r="258" spans="1:6" ht="12.75">
      <c r="A258" s="37">
        <v>39264</v>
      </c>
      <c r="B258" s="7">
        <v>6</v>
      </c>
      <c r="C258" s="8">
        <v>3</v>
      </c>
      <c r="D258" s="8">
        <v>4</v>
      </c>
      <c r="E258" s="9">
        <v>0</v>
      </c>
      <c r="F258" s="40">
        <v>0</v>
      </c>
    </row>
    <row r="259" spans="1:6" ht="12.75">
      <c r="A259" s="37">
        <v>39295</v>
      </c>
      <c r="B259" s="7">
        <v>6</v>
      </c>
      <c r="C259" s="8">
        <v>3</v>
      </c>
      <c r="D259" s="8">
        <v>3</v>
      </c>
      <c r="E259" s="9">
        <v>0</v>
      </c>
      <c r="F259" s="40">
        <v>0</v>
      </c>
    </row>
    <row r="260" spans="1:6" ht="12.75">
      <c r="A260" s="37">
        <v>39326</v>
      </c>
      <c r="B260" s="7">
        <v>4</v>
      </c>
      <c r="C260" s="8">
        <v>2</v>
      </c>
      <c r="D260" s="8">
        <v>2</v>
      </c>
      <c r="E260" s="9">
        <v>0</v>
      </c>
      <c r="F260" s="40">
        <v>0</v>
      </c>
    </row>
    <row r="261" spans="1:6" ht="12.75">
      <c r="A261" s="37">
        <v>39356</v>
      </c>
      <c r="B261" s="7">
        <v>4</v>
      </c>
      <c r="C261" s="8">
        <v>1</v>
      </c>
      <c r="D261" s="8">
        <v>1</v>
      </c>
      <c r="E261" s="9">
        <v>0</v>
      </c>
      <c r="F261" s="40">
        <v>0</v>
      </c>
    </row>
    <row r="262" spans="1:6" ht="12.75">
      <c r="A262" s="37">
        <v>39387</v>
      </c>
      <c r="B262" s="7">
        <v>6</v>
      </c>
      <c r="C262" s="8">
        <v>1</v>
      </c>
      <c r="D262" s="8">
        <v>1</v>
      </c>
      <c r="E262" s="9">
        <v>0</v>
      </c>
      <c r="F262" s="40">
        <v>0</v>
      </c>
    </row>
    <row r="263" spans="1:6" ht="12.75">
      <c r="A263" s="37">
        <v>39417</v>
      </c>
      <c r="B263" s="7">
        <v>2</v>
      </c>
      <c r="C263" s="8">
        <v>2</v>
      </c>
      <c r="D263" s="8">
        <v>2</v>
      </c>
      <c r="E263" s="9">
        <v>0</v>
      </c>
      <c r="F263" s="41">
        <v>0</v>
      </c>
    </row>
    <row r="264" spans="1:6" ht="12.75">
      <c r="A264" s="35" t="s">
        <v>45</v>
      </c>
      <c r="B264" s="18">
        <v>47</v>
      </c>
      <c r="C264" s="34">
        <v>21</v>
      </c>
      <c r="D264" s="34">
        <v>22</v>
      </c>
      <c r="E264" s="34">
        <v>0</v>
      </c>
      <c r="F264" s="44">
        <v>0</v>
      </c>
    </row>
    <row r="265" spans="1:6" ht="12.75">
      <c r="A265" s="37">
        <v>39448</v>
      </c>
      <c r="B265" s="7">
        <v>1</v>
      </c>
      <c r="C265" s="8">
        <v>2</v>
      </c>
      <c r="D265" s="8">
        <v>2</v>
      </c>
      <c r="E265" s="9">
        <v>0</v>
      </c>
      <c r="F265" s="38">
        <v>0</v>
      </c>
    </row>
    <row r="266" spans="1:6" ht="12.75">
      <c r="A266" s="37">
        <v>39479</v>
      </c>
      <c r="B266" s="7">
        <v>2</v>
      </c>
      <c r="C266" s="8">
        <v>1</v>
      </c>
      <c r="D266" s="8">
        <v>1</v>
      </c>
      <c r="E266" s="9">
        <v>0</v>
      </c>
      <c r="F266" s="38">
        <v>0</v>
      </c>
    </row>
    <row r="267" spans="1:6" ht="12.75">
      <c r="A267" s="37">
        <v>39508</v>
      </c>
      <c r="B267" s="7">
        <v>4</v>
      </c>
      <c r="C267" s="8">
        <v>0</v>
      </c>
      <c r="D267" s="8">
        <v>0</v>
      </c>
      <c r="E267" s="9">
        <v>0</v>
      </c>
      <c r="F267" s="38">
        <v>0</v>
      </c>
    </row>
    <row r="268" spans="1:6" ht="12.75">
      <c r="A268" s="37">
        <v>39539</v>
      </c>
      <c r="B268" s="7">
        <v>2</v>
      </c>
      <c r="C268" s="8">
        <v>1</v>
      </c>
      <c r="D268" s="8">
        <v>1</v>
      </c>
      <c r="E268" s="9">
        <v>0</v>
      </c>
      <c r="F268" s="38">
        <v>0</v>
      </c>
    </row>
    <row r="269" spans="1:6" ht="12.75">
      <c r="A269" s="37">
        <v>39569</v>
      </c>
      <c r="B269" s="7">
        <v>1</v>
      </c>
      <c r="C269" s="8">
        <v>2</v>
      </c>
      <c r="D269" s="8">
        <v>2</v>
      </c>
      <c r="E269" s="9">
        <v>4</v>
      </c>
      <c r="F269" s="38">
        <v>6</v>
      </c>
    </row>
    <row r="270" spans="1:6" ht="12.75">
      <c r="A270" s="37">
        <v>39600</v>
      </c>
      <c r="B270" s="7">
        <v>7</v>
      </c>
      <c r="C270" s="8">
        <v>3</v>
      </c>
      <c r="D270" s="8">
        <v>3</v>
      </c>
      <c r="E270" s="9">
        <v>0</v>
      </c>
      <c r="F270" s="38">
        <v>0</v>
      </c>
    </row>
    <row r="271" spans="1:6" ht="12.75">
      <c r="A271" s="37">
        <v>39630</v>
      </c>
      <c r="B271" s="7">
        <v>3</v>
      </c>
      <c r="C271" s="8">
        <v>0</v>
      </c>
      <c r="D271" s="8">
        <v>0</v>
      </c>
      <c r="E271" s="9">
        <v>0</v>
      </c>
      <c r="F271" s="38">
        <v>0</v>
      </c>
    </row>
    <row r="272" spans="1:6" ht="12.75">
      <c r="A272" s="37">
        <v>39661</v>
      </c>
      <c r="B272" s="7">
        <v>6</v>
      </c>
      <c r="C272" s="8">
        <v>6</v>
      </c>
      <c r="D272" s="8">
        <v>9</v>
      </c>
      <c r="E272" s="9">
        <v>0</v>
      </c>
      <c r="F272" s="38">
        <v>0</v>
      </c>
    </row>
    <row r="273" spans="1:6" ht="12.75">
      <c r="A273" s="37">
        <v>39692</v>
      </c>
      <c r="B273" s="7">
        <v>6</v>
      </c>
      <c r="C273" s="8">
        <v>4</v>
      </c>
      <c r="D273" s="8">
        <v>4</v>
      </c>
      <c r="E273" s="9">
        <v>1</v>
      </c>
      <c r="F273" s="38">
        <v>1</v>
      </c>
    </row>
    <row r="274" spans="1:6" ht="12.75">
      <c r="A274" s="37">
        <v>39722</v>
      </c>
      <c r="B274" s="7">
        <v>7</v>
      </c>
      <c r="C274" s="8">
        <v>3</v>
      </c>
      <c r="D274" s="8">
        <v>3</v>
      </c>
      <c r="E274" s="9">
        <v>0</v>
      </c>
      <c r="F274" s="38">
        <v>0</v>
      </c>
    </row>
    <row r="275" spans="1:6" ht="12.75">
      <c r="A275" s="37">
        <v>39753</v>
      </c>
      <c r="B275" s="7">
        <v>2</v>
      </c>
      <c r="C275" s="8">
        <v>10</v>
      </c>
      <c r="D275" s="8">
        <v>10</v>
      </c>
      <c r="E275" s="9">
        <v>0</v>
      </c>
      <c r="F275" s="38">
        <v>0</v>
      </c>
    </row>
    <row r="276" spans="1:6" ht="12.75">
      <c r="A276" s="37">
        <v>39783</v>
      </c>
      <c r="B276" s="7">
        <v>1</v>
      </c>
      <c r="C276" s="8">
        <v>5</v>
      </c>
      <c r="D276" s="8">
        <v>8</v>
      </c>
      <c r="E276" s="9">
        <v>0</v>
      </c>
      <c r="F276" s="38">
        <v>0</v>
      </c>
    </row>
    <row r="277" spans="1:6" ht="12.75">
      <c r="A277" s="35" t="s">
        <v>46</v>
      </c>
      <c r="B277" s="18">
        <v>42</v>
      </c>
      <c r="C277" s="34">
        <v>37</v>
      </c>
      <c r="D277" s="34">
        <v>43</v>
      </c>
      <c r="E277" s="34">
        <v>5</v>
      </c>
      <c r="F277" s="44">
        <v>7</v>
      </c>
    </row>
    <row r="278" spans="1:6" ht="12.75">
      <c r="A278" s="37">
        <v>39814</v>
      </c>
      <c r="B278" s="7">
        <v>8</v>
      </c>
      <c r="C278" s="8">
        <v>4</v>
      </c>
      <c r="D278" s="8">
        <v>4</v>
      </c>
      <c r="E278" s="9">
        <v>0</v>
      </c>
      <c r="F278" s="39">
        <v>0</v>
      </c>
    </row>
    <row r="279" spans="1:6" ht="12.75">
      <c r="A279" s="37">
        <v>39845</v>
      </c>
      <c r="B279" s="7">
        <v>3</v>
      </c>
      <c r="C279" s="8">
        <v>6</v>
      </c>
      <c r="D279" s="8">
        <v>8</v>
      </c>
      <c r="E279" s="9">
        <v>0</v>
      </c>
      <c r="F279" s="40">
        <v>0</v>
      </c>
    </row>
    <row r="280" spans="1:6" ht="12.75">
      <c r="A280" s="37">
        <v>39873</v>
      </c>
      <c r="B280" s="7">
        <v>8</v>
      </c>
      <c r="C280" s="8">
        <v>2</v>
      </c>
      <c r="D280" s="8">
        <v>2</v>
      </c>
      <c r="E280" s="9">
        <v>0</v>
      </c>
      <c r="F280" s="40">
        <v>0</v>
      </c>
    </row>
    <row r="281" spans="1:6" ht="12.75">
      <c r="A281" s="37">
        <v>39904</v>
      </c>
      <c r="B281" s="7">
        <v>7</v>
      </c>
      <c r="C281" s="8">
        <v>1</v>
      </c>
      <c r="D281" s="8">
        <v>1</v>
      </c>
      <c r="E281" s="9">
        <v>0</v>
      </c>
      <c r="F281" s="40">
        <v>0</v>
      </c>
    </row>
    <row r="282" spans="1:6" ht="12.75">
      <c r="A282" s="37">
        <v>39934</v>
      </c>
      <c r="B282" s="7">
        <v>4</v>
      </c>
      <c r="C282" s="8">
        <v>3</v>
      </c>
      <c r="D282" s="8">
        <v>3</v>
      </c>
      <c r="E282" s="9">
        <v>0</v>
      </c>
      <c r="F282" s="40">
        <v>0</v>
      </c>
    </row>
    <row r="283" spans="1:6" ht="12.75">
      <c r="A283" s="37">
        <v>39965</v>
      </c>
      <c r="B283" s="7">
        <v>8</v>
      </c>
      <c r="C283" s="8">
        <v>3</v>
      </c>
      <c r="D283" s="8">
        <v>4</v>
      </c>
      <c r="E283" s="9">
        <v>0</v>
      </c>
      <c r="F283" s="40">
        <v>0</v>
      </c>
    </row>
    <row r="284" spans="1:6" ht="12.75">
      <c r="A284" s="37">
        <v>39995</v>
      </c>
      <c r="B284" s="7">
        <v>3</v>
      </c>
      <c r="C284" s="8">
        <v>8</v>
      </c>
      <c r="D284" s="8">
        <v>9</v>
      </c>
      <c r="E284" s="9">
        <v>0</v>
      </c>
      <c r="F284" s="40">
        <v>0</v>
      </c>
    </row>
    <row r="285" spans="1:6" ht="12.75">
      <c r="A285" s="37">
        <v>40026</v>
      </c>
      <c r="B285" s="7">
        <v>6</v>
      </c>
      <c r="C285" s="8">
        <v>4</v>
      </c>
      <c r="D285" s="8">
        <v>4</v>
      </c>
      <c r="E285" s="9">
        <v>0</v>
      </c>
      <c r="F285" s="40">
        <v>0</v>
      </c>
    </row>
    <row r="286" spans="1:6" ht="12.75">
      <c r="A286" s="37">
        <v>40057</v>
      </c>
      <c r="B286" s="7">
        <v>8</v>
      </c>
      <c r="C286" s="8">
        <v>10</v>
      </c>
      <c r="D286" s="8">
        <v>10</v>
      </c>
      <c r="E286" s="9">
        <v>0</v>
      </c>
      <c r="F286" s="40">
        <v>0</v>
      </c>
    </row>
    <row r="287" spans="1:6" ht="12.75">
      <c r="A287" s="37">
        <v>40087</v>
      </c>
      <c r="B287" s="7">
        <v>9</v>
      </c>
      <c r="C287" s="8">
        <v>2</v>
      </c>
      <c r="D287" s="8">
        <v>2</v>
      </c>
      <c r="E287" s="9">
        <v>0</v>
      </c>
      <c r="F287" s="40">
        <v>0</v>
      </c>
    </row>
    <row r="288" spans="1:6" ht="12.75">
      <c r="A288" s="37">
        <v>40118</v>
      </c>
      <c r="B288" s="7">
        <v>5</v>
      </c>
      <c r="C288" s="8">
        <v>4</v>
      </c>
      <c r="D288" s="8">
        <v>4</v>
      </c>
      <c r="E288" s="9">
        <v>0</v>
      </c>
      <c r="F288" s="40">
        <v>0</v>
      </c>
    </row>
    <row r="289" spans="1:6" ht="12.75">
      <c r="A289" s="37">
        <v>40148</v>
      </c>
      <c r="B289" s="7">
        <v>6</v>
      </c>
      <c r="C289" s="8">
        <v>4</v>
      </c>
      <c r="D289" s="8">
        <v>4</v>
      </c>
      <c r="E289" s="9">
        <v>0</v>
      </c>
      <c r="F289" s="40">
        <v>0</v>
      </c>
    </row>
    <row r="290" spans="1:6" ht="12.75">
      <c r="A290" s="35" t="s">
        <v>47</v>
      </c>
      <c r="B290" s="18">
        <v>75</v>
      </c>
      <c r="C290" s="34">
        <v>51</v>
      </c>
      <c r="D290" s="34">
        <v>55</v>
      </c>
      <c r="E290" s="34">
        <v>0</v>
      </c>
      <c r="F290" s="44">
        <v>0</v>
      </c>
    </row>
    <row r="291" spans="1:6" ht="12.75">
      <c r="A291" s="37">
        <v>40179</v>
      </c>
      <c r="B291" s="7">
        <v>14</v>
      </c>
      <c r="C291" s="8">
        <v>4</v>
      </c>
      <c r="D291" s="8">
        <v>4</v>
      </c>
      <c r="E291" s="9">
        <v>0</v>
      </c>
      <c r="F291" s="40">
        <v>0</v>
      </c>
    </row>
    <row r="292" spans="1:6" ht="12.75">
      <c r="A292" s="37">
        <v>40210</v>
      </c>
      <c r="B292" s="7">
        <v>5</v>
      </c>
      <c r="C292" s="8">
        <v>4</v>
      </c>
      <c r="D292" s="8">
        <v>6</v>
      </c>
      <c r="E292" s="9">
        <v>0</v>
      </c>
      <c r="F292" s="40">
        <v>0</v>
      </c>
    </row>
    <row r="293" spans="1:6" ht="12.75">
      <c r="A293" s="37">
        <v>40238</v>
      </c>
      <c r="B293" s="7">
        <v>4</v>
      </c>
      <c r="C293" s="8">
        <v>3</v>
      </c>
      <c r="D293" s="8">
        <v>3</v>
      </c>
      <c r="E293" s="9">
        <v>0</v>
      </c>
      <c r="F293" s="40">
        <v>0</v>
      </c>
    </row>
    <row r="294" spans="1:6" ht="12.75">
      <c r="A294" s="37">
        <v>40269</v>
      </c>
      <c r="B294" s="7">
        <v>5</v>
      </c>
      <c r="C294" s="8">
        <v>12</v>
      </c>
      <c r="D294" s="8">
        <v>13</v>
      </c>
      <c r="E294" s="9">
        <v>0</v>
      </c>
      <c r="F294" s="40">
        <v>0</v>
      </c>
    </row>
    <row r="295" spans="1:6" ht="12.75">
      <c r="A295" s="37">
        <v>40299</v>
      </c>
      <c r="B295" s="7">
        <v>9</v>
      </c>
      <c r="C295" s="8">
        <v>14</v>
      </c>
      <c r="D295" s="8">
        <v>14</v>
      </c>
      <c r="E295" s="9">
        <v>0</v>
      </c>
      <c r="F295" s="40">
        <v>0</v>
      </c>
    </row>
    <row r="296" spans="1:6" ht="12.75">
      <c r="A296" s="37">
        <v>40330</v>
      </c>
      <c r="B296" s="7">
        <v>7</v>
      </c>
      <c r="C296" s="8">
        <v>11</v>
      </c>
      <c r="D296" s="8">
        <v>11</v>
      </c>
      <c r="E296" s="9">
        <v>0</v>
      </c>
      <c r="F296" s="40">
        <v>0</v>
      </c>
    </row>
    <row r="297" spans="1:6" ht="12.75">
      <c r="A297" s="37">
        <v>40360</v>
      </c>
      <c r="B297" s="7">
        <v>9</v>
      </c>
      <c r="C297" s="8">
        <v>8</v>
      </c>
      <c r="D297" s="8">
        <v>8</v>
      </c>
      <c r="E297" s="9">
        <v>0</v>
      </c>
      <c r="F297" s="40">
        <v>0</v>
      </c>
    </row>
    <row r="298" spans="1:6" ht="12.75">
      <c r="A298" s="37">
        <v>40391</v>
      </c>
      <c r="B298" s="7">
        <v>6</v>
      </c>
      <c r="C298" s="8">
        <v>11</v>
      </c>
      <c r="D298" s="8">
        <v>11</v>
      </c>
      <c r="E298" s="9">
        <v>0</v>
      </c>
      <c r="F298" s="40">
        <v>0</v>
      </c>
    </row>
    <row r="299" spans="1:6" ht="12.75">
      <c r="A299" s="37">
        <v>40422</v>
      </c>
      <c r="B299" s="7">
        <v>8</v>
      </c>
      <c r="C299" s="8">
        <v>5</v>
      </c>
      <c r="D299" s="8">
        <v>5</v>
      </c>
      <c r="E299" s="9">
        <v>0</v>
      </c>
      <c r="F299" s="40">
        <v>0</v>
      </c>
    </row>
    <row r="300" spans="1:6" ht="12.75">
      <c r="A300" s="37">
        <v>40452</v>
      </c>
      <c r="B300" s="7">
        <v>5</v>
      </c>
      <c r="C300" s="8">
        <v>5</v>
      </c>
      <c r="D300" s="8">
        <v>5</v>
      </c>
      <c r="E300" s="9">
        <v>0</v>
      </c>
      <c r="F300" s="40">
        <v>0</v>
      </c>
    </row>
    <row r="301" spans="1:6" ht="12.75">
      <c r="A301" s="37">
        <v>40483</v>
      </c>
      <c r="B301" s="7">
        <v>7</v>
      </c>
      <c r="C301" s="8">
        <v>9</v>
      </c>
      <c r="D301" s="8">
        <v>9</v>
      </c>
      <c r="E301" s="9">
        <v>0</v>
      </c>
      <c r="F301" s="40">
        <v>0</v>
      </c>
    </row>
    <row r="302" spans="1:6" ht="12.75">
      <c r="A302" s="37">
        <v>40513</v>
      </c>
      <c r="B302" s="7">
        <v>2</v>
      </c>
      <c r="C302" s="8">
        <v>4</v>
      </c>
      <c r="D302" s="8">
        <v>4</v>
      </c>
      <c r="E302" s="9">
        <v>0</v>
      </c>
      <c r="F302" s="40">
        <v>0</v>
      </c>
    </row>
    <row r="303" spans="1:6" ht="12.75">
      <c r="A303" s="35" t="s">
        <v>48</v>
      </c>
      <c r="B303" s="18">
        <v>81</v>
      </c>
      <c r="C303" s="34">
        <v>90</v>
      </c>
      <c r="D303" s="34">
        <v>93</v>
      </c>
      <c r="E303" s="34">
        <v>0</v>
      </c>
      <c r="F303" s="44">
        <v>0</v>
      </c>
    </row>
    <row r="304" spans="1:6" ht="12.75">
      <c r="A304" s="37">
        <v>40544</v>
      </c>
      <c r="B304" s="7">
        <v>3</v>
      </c>
      <c r="C304" s="8">
        <v>11</v>
      </c>
      <c r="D304" s="8">
        <v>12</v>
      </c>
      <c r="E304" s="9">
        <v>0</v>
      </c>
      <c r="F304" s="38">
        <v>0</v>
      </c>
    </row>
    <row r="305" spans="1:6" ht="12.75">
      <c r="A305" s="37">
        <v>40575</v>
      </c>
      <c r="B305" s="7">
        <v>7</v>
      </c>
      <c r="C305" s="8">
        <v>5</v>
      </c>
      <c r="D305" s="8">
        <v>5</v>
      </c>
      <c r="E305" s="9">
        <v>1</v>
      </c>
      <c r="F305" s="38">
        <v>1</v>
      </c>
    </row>
    <row r="306" spans="1:6" ht="12.75">
      <c r="A306" s="37">
        <v>40603</v>
      </c>
      <c r="B306" s="7">
        <v>4</v>
      </c>
      <c r="C306" s="8">
        <v>4</v>
      </c>
      <c r="D306" s="8">
        <v>4</v>
      </c>
      <c r="E306" s="9">
        <v>0</v>
      </c>
      <c r="F306" s="38">
        <v>0</v>
      </c>
    </row>
    <row r="307" spans="1:6" ht="12.75">
      <c r="A307" s="37">
        <v>40634</v>
      </c>
      <c r="B307" s="7">
        <v>3</v>
      </c>
      <c r="C307" s="8">
        <v>9</v>
      </c>
      <c r="D307" s="8">
        <v>10</v>
      </c>
      <c r="E307" s="9">
        <v>0</v>
      </c>
      <c r="F307" s="38">
        <v>0</v>
      </c>
    </row>
    <row r="308" spans="1:6" ht="12.75">
      <c r="A308" s="37">
        <v>40664</v>
      </c>
      <c r="B308" s="7">
        <v>5</v>
      </c>
      <c r="C308" s="8">
        <v>3</v>
      </c>
      <c r="D308" s="8">
        <v>3</v>
      </c>
      <c r="E308" s="9">
        <v>0</v>
      </c>
      <c r="F308" s="38">
        <v>0</v>
      </c>
    </row>
    <row r="309" spans="1:6" ht="12.75">
      <c r="A309" s="37">
        <v>40695</v>
      </c>
      <c r="B309" s="7">
        <v>8</v>
      </c>
      <c r="C309" s="8">
        <v>8</v>
      </c>
      <c r="D309" s="8">
        <v>8</v>
      </c>
      <c r="E309" s="9">
        <v>0</v>
      </c>
      <c r="F309" s="38">
        <v>0</v>
      </c>
    </row>
    <row r="310" spans="1:6" ht="12.75">
      <c r="A310" s="37">
        <v>40725</v>
      </c>
      <c r="B310" s="7">
        <v>6</v>
      </c>
      <c r="C310" s="8">
        <v>8</v>
      </c>
      <c r="D310" s="8">
        <v>8</v>
      </c>
      <c r="E310" s="9">
        <v>1</v>
      </c>
      <c r="F310" s="38">
        <v>1</v>
      </c>
    </row>
    <row r="311" spans="1:6" ht="12.75">
      <c r="A311" s="37">
        <v>40756</v>
      </c>
      <c r="B311" s="7">
        <v>8</v>
      </c>
      <c r="C311" s="8">
        <v>4</v>
      </c>
      <c r="D311" s="8">
        <v>4</v>
      </c>
      <c r="E311" s="9">
        <v>0</v>
      </c>
      <c r="F311" s="38">
        <v>0</v>
      </c>
    </row>
    <row r="312" spans="1:6" ht="12.75">
      <c r="A312" s="37">
        <v>40787</v>
      </c>
      <c r="B312" s="7">
        <v>4</v>
      </c>
      <c r="C312" s="8">
        <v>5</v>
      </c>
      <c r="D312" s="8">
        <v>5</v>
      </c>
      <c r="E312" s="9">
        <v>0</v>
      </c>
      <c r="F312" s="38">
        <v>0</v>
      </c>
    </row>
    <row r="313" spans="1:6" ht="12.75">
      <c r="A313" s="37">
        <v>40817</v>
      </c>
      <c r="B313" s="7">
        <v>4</v>
      </c>
      <c r="C313" s="8">
        <v>6</v>
      </c>
      <c r="D313" s="8">
        <v>6</v>
      </c>
      <c r="E313" s="9">
        <v>0</v>
      </c>
      <c r="F313" s="38">
        <v>0</v>
      </c>
    </row>
    <row r="314" spans="1:6" ht="12.75">
      <c r="A314" s="37">
        <v>40848</v>
      </c>
      <c r="B314" s="7">
        <v>2</v>
      </c>
      <c r="C314" s="8">
        <v>0</v>
      </c>
      <c r="D314" s="8">
        <v>0</v>
      </c>
      <c r="E314" s="9">
        <v>0</v>
      </c>
      <c r="F314" s="38">
        <v>0</v>
      </c>
    </row>
    <row r="315" spans="1:6" ht="12.75">
      <c r="A315" s="37">
        <v>40878</v>
      </c>
      <c r="B315" s="7">
        <v>6</v>
      </c>
      <c r="C315" s="8">
        <v>2</v>
      </c>
      <c r="D315" s="8">
        <v>3</v>
      </c>
      <c r="E315" s="9">
        <v>0</v>
      </c>
      <c r="F315" s="38">
        <v>0</v>
      </c>
    </row>
    <row r="316" spans="1:6" ht="12.75">
      <c r="A316" s="35" t="s">
        <v>49</v>
      </c>
      <c r="B316" s="18">
        <v>60</v>
      </c>
      <c r="C316" s="34">
        <v>65</v>
      </c>
      <c r="D316" s="34">
        <v>68</v>
      </c>
      <c r="E316" s="34">
        <v>2</v>
      </c>
      <c r="F316" s="44">
        <v>2</v>
      </c>
    </row>
    <row r="317" spans="1:6" ht="12.75">
      <c r="A317" s="37">
        <v>40909</v>
      </c>
      <c r="B317" s="7">
        <v>8</v>
      </c>
      <c r="C317" s="8">
        <v>6</v>
      </c>
      <c r="D317" s="8">
        <v>6</v>
      </c>
      <c r="E317" s="9">
        <v>0</v>
      </c>
      <c r="F317" s="38">
        <v>0</v>
      </c>
    </row>
    <row r="318" spans="1:6" ht="12.75">
      <c r="A318" s="37">
        <v>40940</v>
      </c>
      <c r="B318" s="7">
        <v>7</v>
      </c>
      <c r="C318" s="8">
        <v>0</v>
      </c>
      <c r="D318" s="8">
        <v>0</v>
      </c>
      <c r="E318" s="9">
        <v>0</v>
      </c>
      <c r="F318" s="38">
        <v>0</v>
      </c>
    </row>
    <row r="319" spans="1:6" ht="12.75">
      <c r="A319" s="37">
        <v>40969</v>
      </c>
      <c r="B319" s="7">
        <v>6</v>
      </c>
      <c r="C319" s="8">
        <v>5</v>
      </c>
      <c r="D319" s="8">
        <v>5</v>
      </c>
      <c r="E319" s="9">
        <v>0</v>
      </c>
      <c r="F319" s="38">
        <v>0</v>
      </c>
    </row>
    <row r="320" spans="1:6" ht="12.75">
      <c r="A320" s="37">
        <v>41000</v>
      </c>
      <c r="B320" s="7">
        <v>4</v>
      </c>
      <c r="C320" s="8">
        <v>5</v>
      </c>
      <c r="D320" s="8">
        <v>5</v>
      </c>
      <c r="E320" s="9">
        <v>0</v>
      </c>
      <c r="F320" s="38">
        <v>0</v>
      </c>
    </row>
    <row r="321" spans="1:6" ht="12.75">
      <c r="A321" s="37">
        <v>41030</v>
      </c>
      <c r="B321" s="7">
        <v>9</v>
      </c>
      <c r="C321" s="8">
        <v>1</v>
      </c>
      <c r="D321" s="8">
        <v>1</v>
      </c>
      <c r="E321" s="9">
        <v>0</v>
      </c>
      <c r="F321" s="38">
        <v>0</v>
      </c>
    </row>
    <row r="322" spans="1:6" ht="12.75">
      <c r="A322" s="37">
        <v>41061</v>
      </c>
      <c r="B322" s="21">
        <v>5</v>
      </c>
      <c r="C322" s="22">
        <v>6</v>
      </c>
      <c r="D322" s="22">
        <v>9</v>
      </c>
      <c r="E322" s="23">
        <v>0</v>
      </c>
      <c r="F322" s="42">
        <v>0</v>
      </c>
    </row>
    <row r="323" spans="1:6" ht="12.75">
      <c r="A323" s="37">
        <v>41091</v>
      </c>
      <c r="B323" s="7">
        <v>11</v>
      </c>
      <c r="C323" s="8">
        <v>5</v>
      </c>
      <c r="D323" s="8">
        <v>7</v>
      </c>
      <c r="E323" s="9">
        <v>0</v>
      </c>
      <c r="F323" s="38">
        <v>0</v>
      </c>
    </row>
    <row r="324" spans="1:6" ht="12.75">
      <c r="A324" s="37">
        <v>41122</v>
      </c>
      <c r="B324" s="7">
        <v>2</v>
      </c>
      <c r="C324" s="8">
        <v>1</v>
      </c>
      <c r="D324" s="8">
        <v>1</v>
      </c>
      <c r="E324" s="9">
        <v>0</v>
      </c>
      <c r="F324" s="38">
        <v>0</v>
      </c>
    </row>
    <row r="325" spans="1:6" ht="12.75">
      <c r="A325" s="37">
        <v>41153</v>
      </c>
      <c r="B325" s="7">
        <v>6</v>
      </c>
      <c r="C325" s="8">
        <v>1</v>
      </c>
      <c r="D325" s="8">
        <v>2</v>
      </c>
      <c r="E325" s="9">
        <v>0</v>
      </c>
      <c r="F325" s="38">
        <v>0</v>
      </c>
    </row>
    <row r="326" spans="1:6" ht="12.75">
      <c r="A326" s="37">
        <v>41183</v>
      </c>
      <c r="B326" s="7">
        <v>5</v>
      </c>
      <c r="C326" s="8">
        <v>1</v>
      </c>
      <c r="D326" s="8">
        <v>1</v>
      </c>
      <c r="E326" s="9">
        <v>0</v>
      </c>
      <c r="F326" s="38">
        <v>0</v>
      </c>
    </row>
    <row r="327" spans="1:6" ht="12.75">
      <c r="A327" s="37">
        <v>41214</v>
      </c>
      <c r="B327" s="7">
        <v>4</v>
      </c>
      <c r="C327" s="8">
        <v>1</v>
      </c>
      <c r="D327" s="8">
        <v>1</v>
      </c>
      <c r="E327" s="9">
        <v>0</v>
      </c>
      <c r="F327" s="38">
        <v>0</v>
      </c>
    </row>
    <row r="328" spans="1:6" ht="12.75">
      <c r="A328" s="37">
        <v>41244</v>
      </c>
      <c r="B328" s="7">
        <v>2</v>
      </c>
      <c r="C328" s="8">
        <v>5</v>
      </c>
      <c r="D328" s="8">
        <v>5</v>
      </c>
      <c r="E328" s="9">
        <v>0</v>
      </c>
      <c r="F328" s="38">
        <v>0</v>
      </c>
    </row>
    <row r="329" spans="1:6" ht="12.75">
      <c r="A329" s="35" t="s">
        <v>80</v>
      </c>
      <c r="B329" s="18">
        <f>SUM(B317:B328)</f>
        <v>69</v>
      </c>
      <c r="C329" s="34">
        <f>SUM(C317:C328)</f>
        <v>37</v>
      </c>
      <c r="D329" s="34">
        <f>SUM(D317:D328)</f>
        <v>43</v>
      </c>
      <c r="E329" s="34">
        <f>SUM(E317:E328)</f>
        <v>0</v>
      </c>
      <c r="F329" s="44">
        <f>SUM(F317:F328)</f>
        <v>0</v>
      </c>
    </row>
    <row r="330" spans="1:6" ht="12.75">
      <c r="A330" s="37">
        <v>41275</v>
      </c>
      <c r="B330" s="7">
        <v>7</v>
      </c>
      <c r="C330" s="8">
        <v>5</v>
      </c>
      <c r="D330" s="8">
        <v>5</v>
      </c>
      <c r="E330" s="9">
        <v>0</v>
      </c>
      <c r="F330" s="38">
        <v>0</v>
      </c>
    </row>
    <row r="331" spans="1:6" ht="12.75">
      <c r="A331" s="37">
        <v>41306</v>
      </c>
      <c r="B331" s="7">
        <v>5</v>
      </c>
      <c r="C331" s="8">
        <v>5</v>
      </c>
      <c r="D331" s="8">
        <v>6</v>
      </c>
      <c r="E331" s="9">
        <v>1</v>
      </c>
      <c r="F331" s="38">
        <v>1</v>
      </c>
    </row>
    <row r="332" spans="1:6" ht="12.75">
      <c r="A332" s="37">
        <v>41334</v>
      </c>
      <c r="B332" s="7">
        <v>4</v>
      </c>
      <c r="C332" s="8">
        <v>8</v>
      </c>
      <c r="D332" s="8">
        <v>8</v>
      </c>
      <c r="E332" s="9">
        <v>0</v>
      </c>
      <c r="F332" s="38">
        <v>0</v>
      </c>
    </row>
    <row r="333" spans="1:6" ht="12.75">
      <c r="A333" s="37">
        <v>41365</v>
      </c>
      <c r="B333" s="7">
        <v>3</v>
      </c>
      <c r="C333" s="8">
        <v>3</v>
      </c>
      <c r="D333" s="8">
        <v>3</v>
      </c>
      <c r="E333" s="9">
        <v>0</v>
      </c>
      <c r="F333" s="38">
        <v>0</v>
      </c>
    </row>
    <row r="334" spans="1:6" ht="12.75">
      <c r="A334" s="37">
        <v>41395</v>
      </c>
      <c r="B334" s="7">
        <v>4</v>
      </c>
      <c r="C334" s="8">
        <v>6</v>
      </c>
      <c r="D334" s="8">
        <v>8</v>
      </c>
      <c r="E334" s="9">
        <v>0</v>
      </c>
      <c r="F334" s="38">
        <v>0</v>
      </c>
    </row>
    <row r="335" spans="1:6" ht="12.75">
      <c r="A335" s="37">
        <v>41426</v>
      </c>
      <c r="B335" s="21">
        <v>4</v>
      </c>
      <c r="C335" s="22">
        <v>3</v>
      </c>
      <c r="D335" s="22">
        <v>3</v>
      </c>
      <c r="E335" s="23">
        <v>0</v>
      </c>
      <c r="F335" s="42">
        <v>0</v>
      </c>
    </row>
    <row r="336" spans="1:6" ht="12.75">
      <c r="A336" s="37">
        <v>41456</v>
      </c>
      <c r="B336" s="7">
        <v>2</v>
      </c>
      <c r="C336" s="8">
        <v>5</v>
      </c>
      <c r="D336" s="8">
        <v>9</v>
      </c>
      <c r="E336" s="9">
        <v>0</v>
      </c>
      <c r="F336" s="38">
        <v>0</v>
      </c>
    </row>
    <row r="337" spans="1:6" ht="12.75">
      <c r="A337" s="37">
        <v>41487</v>
      </c>
      <c r="B337" s="7">
        <v>3</v>
      </c>
      <c r="C337" s="8">
        <v>8</v>
      </c>
      <c r="D337" s="8">
        <v>11</v>
      </c>
      <c r="E337" s="9">
        <v>0</v>
      </c>
      <c r="F337" s="38">
        <v>0</v>
      </c>
    </row>
    <row r="338" spans="1:6" ht="12.75">
      <c r="A338" s="37">
        <v>41518</v>
      </c>
      <c r="B338" s="7">
        <v>6</v>
      </c>
      <c r="C338" s="8">
        <v>3</v>
      </c>
      <c r="D338" s="8">
        <v>3</v>
      </c>
      <c r="E338" s="9">
        <v>0</v>
      </c>
      <c r="F338" s="38">
        <v>0</v>
      </c>
    </row>
    <row r="339" spans="1:6" ht="12.75">
      <c r="A339" s="37">
        <v>41548</v>
      </c>
      <c r="B339" s="7">
        <v>4</v>
      </c>
      <c r="C339" s="8">
        <v>16</v>
      </c>
      <c r="D339" s="8">
        <v>16</v>
      </c>
      <c r="E339" s="9">
        <v>1</v>
      </c>
      <c r="F339" s="38">
        <v>1</v>
      </c>
    </row>
    <row r="340" spans="1:6" ht="12.75">
      <c r="A340" s="37">
        <v>41579</v>
      </c>
      <c r="B340" s="7">
        <v>5</v>
      </c>
      <c r="C340" s="8">
        <v>5</v>
      </c>
      <c r="D340" s="8">
        <v>5</v>
      </c>
      <c r="E340" s="9">
        <v>0</v>
      </c>
      <c r="F340" s="38">
        <v>0</v>
      </c>
    </row>
    <row r="341" spans="1:6" ht="12.75">
      <c r="A341" s="37">
        <v>41609</v>
      </c>
      <c r="B341" s="7">
        <v>3</v>
      </c>
      <c r="C341" s="8">
        <v>5</v>
      </c>
      <c r="D341" s="8">
        <v>5</v>
      </c>
      <c r="E341" s="9">
        <v>1</v>
      </c>
      <c r="F341" s="38">
        <v>1</v>
      </c>
    </row>
    <row r="342" spans="1:6" ht="12.75">
      <c r="A342" s="35" t="s">
        <v>81</v>
      </c>
      <c r="B342" s="18">
        <f>SUM(B330:B341)</f>
        <v>50</v>
      </c>
      <c r="C342" s="34">
        <f>SUM(C330:C341)</f>
        <v>72</v>
      </c>
      <c r="D342" s="34">
        <f>SUM(D330:D341)</f>
        <v>82</v>
      </c>
      <c r="E342" s="34">
        <f>SUM(E330:E341)</f>
        <v>3</v>
      </c>
      <c r="F342" s="44">
        <f>SUM(F330:F341)</f>
        <v>3</v>
      </c>
    </row>
    <row r="343" spans="1:6" ht="12.75">
      <c r="A343" s="37">
        <v>41640</v>
      </c>
      <c r="B343" s="7">
        <v>5</v>
      </c>
      <c r="C343" s="8">
        <v>0</v>
      </c>
      <c r="D343" s="8">
        <v>0</v>
      </c>
      <c r="E343" s="9">
        <v>0</v>
      </c>
      <c r="F343" s="38">
        <v>0</v>
      </c>
    </row>
    <row r="344" spans="1:6" ht="12.75">
      <c r="A344" s="37">
        <v>41671</v>
      </c>
      <c r="B344" s="7">
        <v>9</v>
      </c>
      <c r="C344" s="8">
        <v>4</v>
      </c>
      <c r="D344" s="8">
        <v>4</v>
      </c>
      <c r="E344" s="9">
        <v>0</v>
      </c>
      <c r="F344" s="38">
        <v>0</v>
      </c>
    </row>
    <row r="345" spans="1:6" ht="12.75">
      <c r="A345" s="37">
        <v>41699</v>
      </c>
      <c r="B345" s="7">
        <v>6</v>
      </c>
      <c r="C345" s="8">
        <v>11</v>
      </c>
      <c r="D345" s="8">
        <v>11</v>
      </c>
      <c r="E345" s="9">
        <v>0</v>
      </c>
      <c r="F345" s="38">
        <v>0</v>
      </c>
    </row>
    <row r="346" spans="1:6" ht="12.75">
      <c r="A346" s="37">
        <v>41730</v>
      </c>
      <c r="B346" s="7">
        <v>4</v>
      </c>
      <c r="C346" s="8">
        <v>2</v>
      </c>
      <c r="D346" s="8">
        <v>2</v>
      </c>
      <c r="E346" s="9">
        <v>0</v>
      </c>
      <c r="F346" s="38">
        <v>0</v>
      </c>
    </row>
    <row r="347" spans="1:6" ht="12.75">
      <c r="A347" s="37">
        <v>41760</v>
      </c>
      <c r="B347" s="7">
        <v>5</v>
      </c>
      <c r="C347" s="8">
        <v>3</v>
      </c>
      <c r="D347" s="8">
        <v>3</v>
      </c>
      <c r="E347" s="9">
        <v>0</v>
      </c>
      <c r="F347" s="38">
        <v>0</v>
      </c>
    </row>
    <row r="348" spans="1:6" ht="12.75">
      <c r="A348" s="37">
        <v>41791</v>
      </c>
      <c r="B348" s="21">
        <v>5</v>
      </c>
      <c r="C348" s="22">
        <v>3</v>
      </c>
      <c r="D348" s="22">
        <v>3</v>
      </c>
      <c r="E348" s="23">
        <v>0</v>
      </c>
      <c r="F348" s="42">
        <v>0</v>
      </c>
    </row>
    <row r="349" spans="1:6" ht="12.75">
      <c r="A349" s="37">
        <v>41821</v>
      </c>
      <c r="B349" s="7">
        <v>5</v>
      </c>
      <c r="C349" s="8">
        <v>2</v>
      </c>
      <c r="D349" s="8">
        <v>2</v>
      </c>
      <c r="E349" s="9">
        <v>0</v>
      </c>
      <c r="F349" s="38">
        <v>0</v>
      </c>
    </row>
    <row r="350" spans="1:6" ht="12.75">
      <c r="A350" s="37">
        <v>41852</v>
      </c>
      <c r="B350" s="7">
        <v>6</v>
      </c>
      <c r="C350" s="8">
        <v>2</v>
      </c>
      <c r="D350" s="8">
        <v>2</v>
      </c>
      <c r="E350" s="9">
        <v>0</v>
      </c>
      <c r="F350" s="38">
        <v>0</v>
      </c>
    </row>
    <row r="351" spans="1:6" ht="12.75">
      <c r="A351" s="37">
        <v>41883</v>
      </c>
      <c r="B351" s="7">
        <v>6</v>
      </c>
      <c r="C351" s="8">
        <v>2</v>
      </c>
      <c r="D351" s="8">
        <v>2</v>
      </c>
      <c r="E351" s="9">
        <v>0</v>
      </c>
      <c r="F351" s="38">
        <v>0</v>
      </c>
    </row>
    <row r="352" spans="1:6" ht="12.75">
      <c r="A352" s="37">
        <v>41913</v>
      </c>
      <c r="B352" s="7">
        <v>7</v>
      </c>
      <c r="C352" s="8">
        <v>5</v>
      </c>
      <c r="D352" s="8">
        <v>5</v>
      </c>
      <c r="E352" s="9">
        <v>1</v>
      </c>
      <c r="F352" s="38">
        <v>1</v>
      </c>
    </row>
    <row r="353" spans="1:6" ht="12.75">
      <c r="A353" s="37">
        <v>41944</v>
      </c>
      <c r="B353" s="7">
        <v>12</v>
      </c>
      <c r="C353" s="8">
        <v>2</v>
      </c>
      <c r="D353" s="8">
        <v>2</v>
      </c>
      <c r="E353" s="9">
        <v>0</v>
      </c>
      <c r="F353" s="38">
        <v>0</v>
      </c>
    </row>
    <row r="354" spans="1:6" ht="12.75">
      <c r="A354" s="37">
        <v>41974</v>
      </c>
      <c r="B354" s="7">
        <v>3</v>
      </c>
      <c r="C354" s="8">
        <v>0</v>
      </c>
      <c r="D354" s="8">
        <v>0</v>
      </c>
      <c r="E354" s="9">
        <v>0</v>
      </c>
      <c r="F354" s="38">
        <v>0</v>
      </c>
    </row>
    <row r="355" spans="1:6" ht="12.75">
      <c r="A355" s="35" t="s">
        <v>84</v>
      </c>
      <c r="B355" s="18">
        <v>73</v>
      </c>
      <c r="C355" s="34">
        <v>36</v>
      </c>
      <c r="D355" s="34">
        <v>36</v>
      </c>
      <c r="E355" s="34">
        <v>1</v>
      </c>
      <c r="F355" s="44">
        <v>1</v>
      </c>
    </row>
    <row r="356" spans="1:6" ht="12.75">
      <c r="A356" s="37">
        <v>42005</v>
      </c>
      <c r="B356" s="7">
        <v>7</v>
      </c>
      <c r="C356" s="8">
        <v>2</v>
      </c>
      <c r="D356" s="8">
        <v>2</v>
      </c>
      <c r="E356" s="9">
        <v>0</v>
      </c>
      <c r="F356" s="38">
        <v>0</v>
      </c>
    </row>
    <row r="357" spans="1:6" ht="12.75">
      <c r="A357" s="37">
        <v>42036</v>
      </c>
      <c r="B357" s="7">
        <v>5</v>
      </c>
      <c r="C357" s="8">
        <v>10</v>
      </c>
      <c r="D357" s="8">
        <v>10</v>
      </c>
      <c r="E357" s="9">
        <v>0</v>
      </c>
      <c r="F357" s="38">
        <v>0</v>
      </c>
    </row>
    <row r="358" spans="1:6" ht="12.75">
      <c r="A358" s="37">
        <v>42064</v>
      </c>
      <c r="B358" s="7">
        <v>8</v>
      </c>
      <c r="C358" s="8">
        <v>3</v>
      </c>
      <c r="D358" s="8">
        <v>3</v>
      </c>
      <c r="E358" s="9">
        <v>0</v>
      </c>
      <c r="F358" s="38">
        <v>0</v>
      </c>
    </row>
    <row r="359" spans="1:6" ht="12.75">
      <c r="A359" s="37">
        <v>42095</v>
      </c>
      <c r="B359" s="7">
        <v>6</v>
      </c>
      <c r="C359" s="8">
        <v>4</v>
      </c>
      <c r="D359" s="8">
        <v>5</v>
      </c>
      <c r="E359" s="9">
        <v>0</v>
      </c>
      <c r="F359" s="38">
        <v>0</v>
      </c>
    </row>
    <row r="360" spans="1:6" ht="12.75">
      <c r="A360" s="37">
        <v>42125</v>
      </c>
      <c r="B360" s="7">
        <v>1</v>
      </c>
      <c r="C360" s="8">
        <v>7</v>
      </c>
      <c r="D360" s="8">
        <v>8</v>
      </c>
      <c r="E360" s="9">
        <v>0</v>
      </c>
      <c r="F360" s="38">
        <v>0</v>
      </c>
    </row>
    <row r="361" spans="1:6" ht="12.75">
      <c r="A361" s="37">
        <v>42156</v>
      </c>
      <c r="B361" s="21">
        <v>3</v>
      </c>
      <c r="C361" s="22">
        <v>1</v>
      </c>
      <c r="D361" s="22">
        <v>1</v>
      </c>
      <c r="E361" s="23">
        <v>0</v>
      </c>
      <c r="F361" s="42">
        <v>0</v>
      </c>
    </row>
    <row r="362" spans="1:6" ht="12.75">
      <c r="A362" s="37">
        <v>42186</v>
      </c>
      <c r="B362" s="7">
        <v>3</v>
      </c>
      <c r="C362" s="8">
        <v>3</v>
      </c>
      <c r="D362" s="8">
        <v>3</v>
      </c>
      <c r="E362" s="9">
        <v>0</v>
      </c>
      <c r="F362" s="38">
        <v>0</v>
      </c>
    </row>
    <row r="363" spans="1:6" ht="12.75">
      <c r="A363" s="37">
        <v>42217</v>
      </c>
      <c r="B363" s="7">
        <v>3</v>
      </c>
      <c r="C363" s="8">
        <v>4</v>
      </c>
      <c r="D363" s="8">
        <v>4</v>
      </c>
      <c r="E363" s="9">
        <v>0</v>
      </c>
      <c r="F363" s="38">
        <v>0</v>
      </c>
    </row>
    <row r="364" spans="1:6" ht="12.75">
      <c r="A364" s="37">
        <v>42248</v>
      </c>
      <c r="B364" s="7">
        <v>3</v>
      </c>
      <c r="C364" s="8">
        <v>3</v>
      </c>
      <c r="D364" s="8">
        <v>4</v>
      </c>
      <c r="E364" s="9">
        <v>0</v>
      </c>
      <c r="F364" s="38">
        <v>0</v>
      </c>
    </row>
    <row r="365" spans="1:6" ht="12.75">
      <c r="A365" s="37">
        <v>42278</v>
      </c>
      <c r="B365" s="7">
        <v>4</v>
      </c>
      <c r="C365" s="8">
        <v>6</v>
      </c>
      <c r="D365" s="8">
        <v>6</v>
      </c>
      <c r="E365" s="9">
        <v>0</v>
      </c>
      <c r="F365" s="38">
        <v>0</v>
      </c>
    </row>
    <row r="366" spans="1:6" ht="12.75">
      <c r="A366" s="37">
        <v>42309</v>
      </c>
      <c r="B366" s="7">
        <v>4</v>
      </c>
      <c r="C366" s="8">
        <v>9</v>
      </c>
      <c r="D366" s="8">
        <v>9</v>
      </c>
      <c r="E366" s="9">
        <v>0</v>
      </c>
      <c r="F366" s="38">
        <v>0</v>
      </c>
    </row>
    <row r="367" spans="1:6" ht="12.75">
      <c r="A367" s="37">
        <v>42339</v>
      </c>
      <c r="B367" s="7">
        <v>3</v>
      </c>
      <c r="C367" s="8">
        <v>2</v>
      </c>
      <c r="D367" s="8">
        <v>2</v>
      </c>
      <c r="E367" s="9">
        <v>0</v>
      </c>
      <c r="F367" s="38">
        <v>0</v>
      </c>
    </row>
    <row r="368" spans="1:6" ht="12.75">
      <c r="A368" s="35" t="s">
        <v>85</v>
      </c>
      <c r="B368" s="18">
        <v>50</v>
      </c>
      <c r="C368" s="34">
        <v>54</v>
      </c>
      <c r="D368" s="34">
        <v>57</v>
      </c>
      <c r="E368" s="34">
        <v>0</v>
      </c>
      <c r="F368" s="44">
        <v>0</v>
      </c>
    </row>
    <row r="369" spans="1:6" ht="12.75">
      <c r="A369" s="37">
        <v>42370</v>
      </c>
      <c r="B369" s="7">
        <v>2</v>
      </c>
      <c r="C369" s="8">
        <v>1</v>
      </c>
      <c r="D369" s="8">
        <v>1</v>
      </c>
      <c r="E369" s="9">
        <v>0</v>
      </c>
      <c r="F369" s="38">
        <v>0</v>
      </c>
    </row>
    <row r="370" spans="1:6" ht="12.75">
      <c r="A370" s="37">
        <v>42401</v>
      </c>
      <c r="B370" s="7">
        <v>2</v>
      </c>
      <c r="C370" s="8">
        <v>3</v>
      </c>
      <c r="D370" s="8">
        <v>3</v>
      </c>
      <c r="E370" s="9">
        <v>0</v>
      </c>
      <c r="F370" s="38">
        <v>0</v>
      </c>
    </row>
    <row r="371" spans="1:6" ht="12.75">
      <c r="A371" s="37">
        <v>42430</v>
      </c>
      <c r="B371" s="7">
        <v>2</v>
      </c>
      <c r="C371" s="8">
        <v>9</v>
      </c>
      <c r="D371" s="8">
        <v>9</v>
      </c>
      <c r="E371" s="9">
        <v>0</v>
      </c>
      <c r="F371" s="38">
        <v>0</v>
      </c>
    </row>
    <row r="372" spans="1:6" ht="12.75">
      <c r="A372" s="37">
        <v>42461</v>
      </c>
      <c r="B372" s="7">
        <v>4</v>
      </c>
      <c r="C372" s="8">
        <v>0</v>
      </c>
      <c r="D372" s="8">
        <v>0</v>
      </c>
      <c r="E372" s="9">
        <v>0</v>
      </c>
      <c r="F372" s="38">
        <v>0</v>
      </c>
    </row>
    <row r="373" spans="1:6" ht="12.75">
      <c r="A373" s="37">
        <v>42491</v>
      </c>
      <c r="B373" s="7">
        <v>6</v>
      </c>
      <c r="C373" s="8">
        <v>0</v>
      </c>
      <c r="D373" s="8">
        <v>0</v>
      </c>
      <c r="E373" s="9">
        <v>0</v>
      </c>
      <c r="F373" s="38">
        <v>0</v>
      </c>
    </row>
    <row r="374" spans="1:6" ht="12.75">
      <c r="A374" s="37">
        <v>42522</v>
      </c>
      <c r="B374" s="21">
        <v>6</v>
      </c>
      <c r="C374" s="22">
        <v>0</v>
      </c>
      <c r="D374" s="22">
        <v>0</v>
      </c>
      <c r="E374" s="23">
        <v>0</v>
      </c>
      <c r="F374" s="42">
        <v>0</v>
      </c>
    </row>
    <row r="375" spans="1:6" ht="12.75">
      <c r="A375" s="37">
        <v>42552</v>
      </c>
      <c r="B375" s="7">
        <v>6</v>
      </c>
      <c r="C375" s="8">
        <v>5</v>
      </c>
      <c r="D375" s="8">
        <v>5</v>
      </c>
      <c r="E375" s="9">
        <v>0</v>
      </c>
      <c r="F375" s="38">
        <v>0</v>
      </c>
    </row>
    <row r="376" spans="1:6" ht="12.75">
      <c r="A376" s="37">
        <v>42583</v>
      </c>
      <c r="B376" s="7">
        <v>4</v>
      </c>
      <c r="C376" s="8">
        <v>4</v>
      </c>
      <c r="D376" s="8">
        <v>4</v>
      </c>
      <c r="E376" s="9">
        <v>0</v>
      </c>
      <c r="F376" s="38">
        <v>0</v>
      </c>
    </row>
    <row r="377" spans="1:6" ht="12.75">
      <c r="A377" s="37">
        <v>42614</v>
      </c>
      <c r="B377" s="7">
        <v>2</v>
      </c>
      <c r="C377" s="8">
        <v>1</v>
      </c>
      <c r="D377" s="8">
        <v>1</v>
      </c>
      <c r="E377" s="9">
        <v>0</v>
      </c>
      <c r="F377" s="38">
        <v>0</v>
      </c>
    </row>
    <row r="378" spans="1:6" ht="12.75">
      <c r="A378" s="37">
        <v>42644</v>
      </c>
      <c r="B378" s="7">
        <v>6</v>
      </c>
      <c r="C378" s="8">
        <v>0</v>
      </c>
      <c r="D378" s="8">
        <v>0</v>
      </c>
      <c r="E378" s="9">
        <v>0</v>
      </c>
      <c r="F378" s="38">
        <v>0</v>
      </c>
    </row>
    <row r="379" spans="1:6" ht="12.75">
      <c r="A379" s="37">
        <v>42675</v>
      </c>
      <c r="B379" s="7">
        <v>3</v>
      </c>
      <c r="C379" s="8">
        <v>1</v>
      </c>
      <c r="D379" s="8">
        <v>1</v>
      </c>
      <c r="E379" s="9">
        <v>0</v>
      </c>
      <c r="F379" s="38">
        <v>0</v>
      </c>
    </row>
    <row r="380" spans="1:6" ht="12.75">
      <c r="A380" s="37">
        <v>42705</v>
      </c>
      <c r="B380" s="7">
        <v>6</v>
      </c>
      <c r="C380" s="8">
        <v>3</v>
      </c>
      <c r="D380" s="8">
        <v>3</v>
      </c>
      <c r="E380" s="9">
        <v>0</v>
      </c>
      <c r="F380" s="38">
        <v>0</v>
      </c>
    </row>
    <row r="381" spans="1:6" ht="12.75">
      <c r="A381" s="35" t="s">
        <v>86</v>
      </c>
      <c r="B381" s="18">
        <f>SUM(B369:B380)</f>
        <v>49</v>
      </c>
      <c r="C381" s="34">
        <f>SUM(C369:C380)</f>
        <v>27</v>
      </c>
      <c r="D381" s="34">
        <f>SUM(D369:D380)</f>
        <v>27</v>
      </c>
      <c r="E381" s="34">
        <f>SUM(E369:E380)</f>
        <v>0</v>
      </c>
      <c r="F381" s="44">
        <f>SUM(F369:F380)</f>
        <v>0</v>
      </c>
    </row>
    <row r="382" spans="1:6" ht="12.75">
      <c r="A382" s="37">
        <v>42736</v>
      </c>
      <c r="B382" s="7">
        <v>7</v>
      </c>
      <c r="C382" s="8">
        <v>4</v>
      </c>
      <c r="D382" s="8">
        <v>4</v>
      </c>
      <c r="E382" s="9">
        <v>0</v>
      </c>
      <c r="F382" s="38">
        <v>0</v>
      </c>
    </row>
    <row r="383" spans="1:6" ht="12.75">
      <c r="A383" s="37">
        <v>42767</v>
      </c>
      <c r="B383" s="7">
        <v>7</v>
      </c>
      <c r="C383" s="8">
        <v>5</v>
      </c>
      <c r="D383" s="8">
        <v>5</v>
      </c>
      <c r="E383" s="9">
        <v>0</v>
      </c>
      <c r="F383" s="38">
        <v>0</v>
      </c>
    </row>
    <row r="384" spans="1:6" ht="12.75">
      <c r="A384" s="37">
        <v>42795</v>
      </c>
      <c r="B384" s="7">
        <v>4</v>
      </c>
      <c r="C384" s="8">
        <v>6</v>
      </c>
      <c r="D384" s="8">
        <v>6</v>
      </c>
      <c r="E384" s="9">
        <v>0</v>
      </c>
      <c r="F384" s="38">
        <v>0</v>
      </c>
    </row>
    <row r="385" spans="1:6" ht="12.75">
      <c r="A385" s="37">
        <v>42826</v>
      </c>
      <c r="B385" s="7">
        <v>2</v>
      </c>
      <c r="C385" s="8">
        <v>1</v>
      </c>
      <c r="D385" s="8">
        <v>1</v>
      </c>
      <c r="E385" s="9">
        <v>0</v>
      </c>
      <c r="F385" s="38">
        <v>0</v>
      </c>
    </row>
    <row r="386" spans="1:6" ht="12.75">
      <c r="A386" s="37">
        <v>42856</v>
      </c>
      <c r="B386" s="7">
        <v>4</v>
      </c>
      <c r="C386" s="8">
        <v>1</v>
      </c>
      <c r="D386" s="8">
        <v>1</v>
      </c>
      <c r="E386" s="9">
        <v>0</v>
      </c>
      <c r="F386" s="38">
        <v>0</v>
      </c>
    </row>
    <row r="387" spans="1:6" ht="12.75">
      <c r="A387" s="37">
        <v>42887</v>
      </c>
      <c r="B387" s="21">
        <v>3</v>
      </c>
      <c r="C387" s="22">
        <v>1</v>
      </c>
      <c r="D387" s="22">
        <v>1</v>
      </c>
      <c r="E387" s="23">
        <v>0</v>
      </c>
      <c r="F387" s="42">
        <v>0</v>
      </c>
    </row>
    <row r="388" spans="1:6" ht="12.75">
      <c r="A388" s="37">
        <v>42917</v>
      </c>
      <c r="B388" s="7">
        <v>6</v>
      </c>
      <c r="C388" s="8">
        <v>2</v>
      </c>
      <c r="D388" s="8">
        <v>2</v>
      </c>
      <c r="E388" s="9">
        <v>0</v>
      </c>
      <c r="F388" s="38">
        <v>0</v>
      </c>
    </row>
    <row r="389" spans="1:6" ht="12.75">
      <c r="A389" s="37">
        <v>42948</v>
      </c>
      <c r="B389" s="7">
        <v>3</v>
      </c>
      <c r="C389" s="8">
        <v>4</v>
      </c>
      <c r="D389" s="8">
        <v>4</v>
      </c>
      <c r="E389" s="9">
        <v>0</v>
      </c>
      <c r="F389" s="38">
        <v>0</v>
      </c>
    </row>
    <row r="390" spans="1:6" ht="12.75">
      <c r="A390" s="37">
        <v>42979</v>
      </c>
      <c r="B390" s="7">
        <v>7</v>
      </c>
      <c r="C390" s="8">
        <v>2</v>
      </c>
      <c r="D390" s="8">
        <v>2</v>
      </c>
      <c r="E390" s="9">
        <v>0</v>
      </c>
      <c r="F390" s="38">
        <v>0</v>
      </c>
    </row>
    <row r="391" spans="1:6" ht="12.75">
      <c r="A391" s="37">
        <v>43009</v>
      </c>
      <c r="B391" s="7">
        <v>6</v>
      </c>
      <c r="C391" s="8">
        <v>1</v>
      </c>
      <c r="D391" s="8">
        <v>1</v>
      </c>
      <c r="E391" s="9">
        <v>0</v>
      </c>
      <c r="F391" s="38">
        <v>0</v>
      </c>
    </row>
    <row r="392" spans="1:6" ht="12.75">
      <c r="A392" s="37">
        <v>43040</v>
      </c>
      <c r="B392" s="7">
        <v>3</v>
      </c>
      <c r="C392" s="8">
        <v>2</v>
      </c>
      <c r="D392" s="8">
        <v>3</v>
      </c>
      <c r="E392" s="9">
        <v>0</v>
      </c>
      <c r="F392" s="38">
        <v>0</v>
      </c>
    </row>
    <row r="393" spans="1:6" ht="12.75">
      <c r="A393" s="37">
        <v>43070</v>
      </c>
      <c r="B393" s="7">
        <v>6</v>
      </c>
      <c r="C393" s="8">
        <v>0</v>
      </c>
      <c r="D393" s="8">
        <v>0</v>
      </c>
      <c r="E393" s="9">
        <v>0</v>
      </c>
      <c r="F393" s="38">
        <v>0</v>
      </c>
    </row>
    <row r="394" spans="1:6" ht="12.75">
      <c r="A394" s="11" t="s">
        <v>91</v>
      </c>
      <c r="B394" s="18">
        <f>SUM(B382:B393)</f>
        <v>58</v>
      </c>
      <c r="C394" s="34">
        <f>SUM(C382:C393)</f>
        <v>29</v>
      </c>
      <c r="D394" s="34">
        <f>SUM(D382:D393)</f>
        <v>30</v>
      </c>
      <c r="E394" s="34">
        <f>SUM(E382:E393)</f>
        <v>0</v>
      </c>
      <c r="F394" s="44">
        <f>SUM(F382:F393)</f>
        <v>0</v>
      </c>
    </row>
    <row r="395" spans="1:6" ht="12.75">
      <c r="A395" s="37">
        <v>43101</v>
      </c>
      <c r="B395" s="7">
        <v>6</v>
      </c>
      <c r="C395" s="8">
        <v>1</v>
      </c>
      <c r="D395" s="8">
        <v>1</v>
      </c>
      <c r="E395" s="9">
        <v>0</v>
      </c>
      <c r="F395" s="38">
        <v>0</v>
      </c>
    </row>
    <row r="396" spans="1:6" ht="12.75">
      <c r="A396" s="37">
        <v>43132</v>
      </c>
      <c r="B396" s="7">
        <v>2</v>
      </c>
      <c r="C396" s="8">
        <v>3</v>
      </c>
      <c r="D396" s="8">
        <v>3</v>
      </c>
      <c r="E396" s="9">
        <v>0</v>
      </c>
      <c r="F396" s="38">
        <v>0</v>
      </c>
    </row>
    <row r="397" spans="1:6" ht="12.75">
      <c r="A397" s="37">
        <v>43160</v>
      </c>
      <c r="B397" s="7">
        <v>2</v>
      </c>
      <c r="C397" s="8">
        <v>0</v>
      </c>
      <c r="D397" s="8">
        <v>0</v>
      </c>
      <c r="E397" s="9">
        <v>0</v>
      </c>
      <c r="F397" s="38">
        <v>0</v>
      </c>
    </row>
    <row r="398" spans="1:6" ht="12.75">
      <c r="A398" s="37">
        <v>43191</v>
      </c>
      <c r="B398" s="7">
        <v>2</v>
      </c>
      <c r="C398" s="8">
        <v>0</v>
      </c>
      <c r="D398" s="8">
        <v>0</v>
      </c>
      <c r="E398" s="9">
        <v>0</v>
      </c>
      <c r="F398" s="38">
        <v>0</v>
      </c>
    </row>
    <row r="399" spans="1:6" ht="12.75">
      <c r="A399" s="37">
        <v>43221</v>
      </c>
      <c r="B399" s="7">
        <v>2</v>
      </c>
      <c r="C399" s="8">
        <v>3</v>
      </c>
      <c r="D399" s="8">
        <v>3</v>
      </c>
      <c r="E399" s="9">
        <v>0</v>
      </c>
      <c r="F399" s="38">
        <v>0</v>
      </c>
    </row>
    <row r="400" spans="1:6" ht="12.75">
      <c r="A400" s="37">
        <v>43252</v>
      </c>
      <c r="B400" s="21">
        <v>0</v>
      </c>
      <c r="C400" s="22">
        <v>0</v>
      </c>
      <c r="D400" s="22">
        <v>0</v>
      </c>
      <c r="E400" s="23">
        <v>0</v>
      </c>
      <c r="F400" s="42">
        <v>0</v>
      </c>
    </row>
    <row r="401" spans="1:6" ht="12.75">
      <c r="A401" s="37">
        <v>43282</v>
      </c>
      <c r="B401" s="7">
        <v>3</v>
      </c>
      <c r="C401" s="8">
        <v>5</v>
      </c>
      <c r="D401" s="8">
        <v>8</v>
      </c>
      <c r="E401" s="9">
        <v>0</v>
      </c>
      <c r="F401" s="38">
        <v>0</v>
      </c>
    </row>
    <row r="402" spans="1:6" ht="12.75">
      <c r="A402" s="37">
        <v>43313</v>
      </c>
      <c r="B402" s="7">
        <v>4</v>
      </c>
      <c r="C402" s="8">
        <v>1</v>
      </c>
      <c r="D402" s="8">
        <v>1</v>
      </c>
      <c r="E402" s="9">
        <v>0</v>
      </c>
      <c r="F402" s="38">
        <v>0</v>
      </c>
    </row>
    <row r="403" spans="1:6" ht="12.75">
      <c r="A403" s="37">
        <v>43344</v>
      </c>
      <c r="B403" s="7">
        <v>5</v>
      </c>
      <c r="C403" s="8">
        <v>0</v>
      </c>
      <c r="D403" s="8">
        <v>0</v>
      </c>
      <c r="E403" s="9">
        <v>0</v>
      </c>
      <c r="F403" s="38">
        <v>0</v>
      </c>
    </row>
    <row r="404" spans="1:6" ht="12.75">
      <c r="A404" s="37">
        <v>43374</v>
      </c>
      <c r="B404" s="7">
        <v>6</v>
      </c>
      <c r="C404" s="8">
        <v>1</v>
      </c>
      <c r="D404" s="8">
        <v>1</v>
      </c>
      <c r="E404" s="9">
        <v>0</v>
      </c>
      <c r="F404" s="38">
        <v>0</v>
      </c>
    </row>
    <row r="405" spans="1:6" ht="12.75">
      <c r="A405" s="37">
        <v>43405</v>
      </c>
      <c r="B405" s="7">
        <v>3</v>
      </c>
      <c r="C405" s="8">
        <v>1</v>
      </c>
      <c r="D405" s="8">
        <v>1</v>
      </c>
      <c r="E405" s="9">
        <v>0</v>
      </c>
      <c r="F405" s="38">
        <v>0</v>
      </c>
    </row>
    <row r="406" spans="1:6" ht="12.75">
      <c r="A406" s="37">
        <v>43435</v>
      </c>
      <c r="B406" s="7">
        <v>4</v>
      </c>
      <c r="C406" s="8">
        <v>2</v>
      </c>
      <c r="D406" s="8">
        <v>2</v>
      </c>
      <c r="E406" s="9">
        <v>0</v>
      </c>
      <c r="F406" s="38">
        <v>0</v>
      </c>
    </row>
    <row r="407" spans="1:6" ht="12.75">
      <c r="A407" s="11" t="s">
        <v>98</v>
      </c>
      <c r="B407" s="18">
        <f>SUM(B395:B406)</f>
        <v>39</v>
      </c>
      <c r="C407" s="34">
        <f>SUM(C395:C406)</f>
        <v>17</v>
      </c>
      <c r="D407" s="34">
        <f>SUM(D395:D406)</f>
        <v>20</v>
      </c>
      <c r="E407" s="34">
        <f>SUM(E395:E406)</f>
        <v>0</v>
      </c>
      <c r="F407" s="44">
        <f>SUM(F395:F406)</f>
        <v>0</v>
      </c>
    </row>
    <row r="408" spans="1:6" ht="12.75">
      <c r="A408" s="37">
        <v>43466</v>
      </c>
      <c r="B408" s="7">
        <v>3</v>
      </c>
      <c r="C408" s="8">
        <v>1</v>
      </c>
      <c r="D408" s="8">
        <v>1</v>
      </c>
      <c r="E408" s="9">
        <v>0</v>
      </c>
      <c r="F408" s="38">
        <v>0</v>
      </c>
    </row>
    <row r="409" spans="1:6" ht="12.75">
      <c r="A409" s="37">
        <v>43497</v>
      </c>
      <c r="B409" s="7">
        <v>3</v>
      </c>
      <c r="C409" s="8">
        <v>0</v>
      </c>
      <c r="D409" s="8">
        <v>0</v>
      </c>
      <c r="E409" s="9">
        <v>0</v>
      </c>
      <c r="F409" s="38">
        <v>0</v>
      </c>
    </row>
    <row r="410" spans="1:6" ht="12.75">
      <c r="A410" s="37">
        <v>43525</v>
      </c>
      <c r="B410" s="7">
        <v>3</v>
      </c>
      <c r="C410" s="8">
        <v>1</v>
      </c>
      <c r="D410" s="8">
        <v>1</v>
      </c>
      <c r="E410" s="9">
        <v>0</v>
      </c>
      <c r="F410" s="38">
        <v>0</v>
      </c>
    </row>
    <row r="411" spans="1:6" ht="12.75">
      <c r="A411" s="37">
        <v>43556</v>
      </c>
      <c r="B411" s="7">
        <v>1</v>
      </c>
      <c r="C411" s="8">
        <v>0</v>
      </c>
      <c r="D411" s="8">
        <v>0</v>
      </c>
      <c r="E411" s="9">
        <v>0</v>
      </c>
      <c r="F411" s="38">
        <v>0</v>
      </c>
    </row>
    <row r="412" spans="1:6" ht="12.75">
      <c r="A412" s="37">
        <v>43586</v>
      </c>
      <c r="B412" s="7">
        <v>3</v>
      </c>
      <c r="C412" s="8">
        <v>2</v>
      </c>
      <c r="D412" s="8">
        <v>2</v>
      </c>
      <c r="E412" s="9">
        <v>0</v>
      </c>
      <c r="F412" s="38">
        <v>0</v>
      </c>
    </row>
    <row r="413" spans="1:6" ht="12.75">
      <c r="A413" s="37">
        <v>43617</v>
      </c>
      <c r="B413" s="21">
        <v>2</v>
      </c>
      <c r="C413" s="22">
        <v>3</v>
      </c>
      <c r="D413" s="22">
        <v>3</v>
      </c>
      <c r="E413" s="23">
        <v>0</v>
      </c>
      <c r="F413" s="42">
        <v>0</v>
      </c>
    </row>
    <row r="414" spans="1:8" ht="12.75">
      <c r="A414" s="37">
        <v>43647</v>
      </c>
      <c r="B414" s="7">
        <v>2</v>
      </c>
      <c r="C414" s="8">
        <v>1</v>
      </c>
      <c r="D414" s="8">
        <v>1</v>
      </c>
      <c r="E414" s="9">
        <v>0</v>
      </c>
      <c r="F414" s="38">
        <v>0</v>
      </c>
      <c r="G414" s="2"/>
      <c r="H414" s="2"/>
    </row>
    <row r="415" spans="1:6" ht="12.75">
      <c r="A415" s="37">
        <v>43678</v>
      </c>
      <c r="B415" s="7">
        <v>3</v>
      </c>
      <c r="C415" s="8">
        <v>1</v>
      </c>
      <c r="D415" s="8">
        <v>1</v>
      </c>
      <c r="E415" s="9">
        <v>0</v>
      </c>
      <c r="F415" s="38">
        <v>0</v>
      </c>
    </row>
    <row r="416" spans="1:6" ht="12.75">
      <c r="A416" s="37">
        <v>43709</v>
      </c>
      <c r="B416" s="7">
        <v>6</v>
      </c>
      <c r="C416" s="8">
        <v>2</v>
      </c>
      <c r="D416" s="8">
        <v>2</v>
      </c>
      <c r="E416" s="9">
        <v>0</v>
      </c>
      <c r="F416" s="38">
        <v>0</v>
      </c>
    </row>
    <row r="417" spans="1:6" ht="12.75">
      <c r="A417" s="37">
        <v>43739</v>
      </c>
      <c r="B417" s="7">
        <v>5</v>
      </c>
      <c r="C417" s="8">
        <v>0</v>
      </c>
      <c r="D417" s="8">
        <v>0</v>
      </c>
      <c r="E417" s="9">
        <v>0</v>
      </c>
      <c r="F417" s="38">
        <v>0</v>
      </c>
    </row>
    <row r="418" spans="1:6" ht="12.75">
      <c r="A418" s="37">
        <v>43770</v>
      </c>
      <c r="B418" s="7">
        <v>4</v>
      </c>
      <c r="C418" s="8">
        <v>1</v>
      </c>
      <c r="D418" s="8">
        <v>1</v>
      </c>
      <c r="E418" s="9">
        <v>0</v>
      </c>
      <c r="F418" s="38">
        <v>0</v>
      </c>
    </row>
    <row r="419" spans="1:6" ht="12.75">
      <c r="A419" s="37">
        <v>43800</v>
      </c>
      <c r="B419" s="7">
        <v>4</v>
      </c>
      <c r="C419" s="8">
        <v>3</v>
      </c>
      <c r="D419" s="8">
        <v>3</v>
      </c>
      <c r="E419" s="9">
        <v>0</v>
      </c>
      <c r="F419" s="38">
        <v>0</v>
      </c>
    </row>
    <row r="420" spans="1:6" ht="12.75">
      <c r="A420" s="11" t="s">
        <v>99</v>
      </c>
      <c r="B420" s="18">
        <f>SUM(B408:B419)</f>
        <v>39</v>
      </c>
      <c r="C420" s="34">
        <f>SUM(C408:C419)</f>
        <v>15</v>
      </c>
      <c r="D420" s="34">
        <f>SUM(D408:D419)</f>
        <v>15</v>
      </c>
      <c r="E420" s="34">
        <f>SUM(E408:E419)</f>
        <v>0</v>
      </c>
      <c r="F420" s="44">
        <v>0</v>
      </c>
    </row>
    <row r="421" spans="1:6" ht="12.75">
      <c r="A421" s="37">
        <v>43831</v>
      </c>
      <c r="B421" s="7">
        <v>2</v>
      </c>
      <c r="C421" s="8">
        <v>5</v>
      </c>
      <c r="D421" s="8">
        <v>7</v>
      </c>
      <c r="E421" s="9">
        <v>0</v>
      </c>
      <c r="F421" s="38">
        <v>0</v>
      </c>
    </row>
    <row r="422" spans="1:6" ht="12.75">
      <c r="A422" s="37">
        <v>43862</v>
      </c>
      <c r="B422" s="7">
        <v>1</v>
      </c>
      <c r="C422" s="8">
        <v>2</v>
      </c>
      <c r="D422" s="8">
        <v>2</v>
      </c>
      <c r="E422" s="9">
        <v>0</v>
      </c>
      <c r="F422" s="38">
        <v>0</v>
      </c>
    </row>
    <row r="423" spans="1:6" ht="12.75">
      <c r="A423" s="37">
        <v>43891</v>
      </c>
      <c r="B423" s="7">
        <v>7</v>
      </c>
      <c r="C423" s="8">
        <v>1</v>
      </c>
      <c r="D423" s="8">
        <v>1</v>
      </c>
      <c r="E423" s="9">
        <v>0</v>
      </c>
      <c r="F423" s="38">
        <v>0</v>
      </c>
    </row>
    <row r="424" spans="1:6" ht="12.75">
      <c r="A424" s="37">
        <v>43922</v>
      </c>
      <c r="B424" s="7">
        <v>2</v>
      </c>
      <c r="C424" s="8">
        <v>0</v>
      </c>
      <c r="D424" s="8">
        <v>0</v>
      </c>
      <c r="E424" s="9">
        <v>0</v>
      </c>
      <c r="F424" s="38">
        <v>0</v>
      </c>
    </row>
    <row r="425" spans="1:6" ht="12.75">
      <c r="A425" s="37">
        <v>43952</v>
      </c>
      <c r="B425" s="7">
        <v>4</v>
      </c>
      <c r="C425" s="8">
        <v>0</v>
      </c>
      <c r="D425" s="8">
        <v>0</v>
      </c>
      <c r="E425" s="9">
        <v>0</v>
      </c>
      <c r="F425" s="38">
        <v>0</v>
      </c>
    </row>
    <row r="426" spans="1:6" ht="12.75">
      <c r="A426" s="37">
        <v>43983</v>
      </c>
      <c r="B426" s="21">
        <v>4</v>
      </c>
      <c r="C426" s="22">
        <v>4</v>
      </c>
      <c r="D426" s="22">
        <v>4</v>
      </c>
      <c r="E426" s="23">
        <v>0</v>
      </c>
      <c r="F426" s="42">
        <v>0</v>
      </c>
    </row>
    <row r="427" spans="1:8" ht="12.75">
      <c r="A427" s="37">
        <v>44013</v>
      </c>
      <c r="B427" s="7">
        <v>4</v>
      </c>
      <c r="C427" s="8">
        <v>0</v>
      </c>
      <c r="D427" s="8">
        <v>0</v>
      </c>
      <c r="E427" s="9">
        <v>0</v>
      </c>
      <c r="F427" s="38">
        <v>0</v>
      </c>
      <c r="G427" s="2"/>
      <c r="H427" s="2"/>
    </row>
    <row r="428" spans="1:6" ht="12.75">
      <c r="A428" s="37">
        <v>44044</v>
      </c>
      <c r="B428" s="7">
        <v>4</v>
      </c>
      <c r="C428" s="8">
        <v>4</v>
      </c>
      <c r="D428" s="8">
        <v>5</v>
      </c>
      <c r="E428" s="9">
        <v>0</v>
      </c>
      <c r="F428" s="38">
        <v>0</v>
      </c>
    </row>
    <row r="429" spans="1:6" ht="12.75">
      <c r="A429" s="37">
        <v>44075</v>
      </c>
      <c r="B429" s="7">
        <v>2</v>
      </c>
      <c r="C429" s="8">
        <v>2</v>
      </c>
      <c r="D429" s="8">
        <v>2</v>
      </c>
      <c r="E429" s="9">
        <v>0</v>
      </c>
      <c r="F429" s="38">
        <v>0</v>
      </c>
    </row>
    <row r="430" spans="1:6" ht="12.75">
      <c r="A430" s="37">
        <v>44105</v>
      </c>
      <c r="B430" s="7">
        <v>2</v>
      </c>
      <c r="C430" s="8">
        <v>0</v>
      </c>
      <c r="D430" s="8">
        <v>0</v>
      </c>
      <c r="E430" s="9">
        <v>0</v>
      </c>
      <c r="F430" s="38">
        <v>0</v>
      </c>
    </row>
    <row r="431" spans="1:6" ht="12.75">
      <c r="A431" s="37">
        <v>44136</v>
      </c>
      <c r="B431" s="7">
        <v>3</v>
      </c>
      <c r="C431" s="8">
        <v>4</v>
      </c>
      <c r="D431" s="8">
        <v>4</v>
      </c>
      <c r="E431" s="9">
        <v>0</v>
      </c>
      <c r="F431" s="38">
        <v>0</v>
      </c>
    </row>
    <row r="432" spans="1:6" ht="12.75">
      <c r="A432" s="37">
        <v>44166</v>
      </c>
      <c r="B432" s="7">
        <v>4</v>
      </c>
      <c r="C432" s="8">
        <v>0</v>
      </c>
      <c r="D432" s="8">
        <v>0</v>
      </c>
      <c r="E432" s="9">
        <v>0</v>
      </c>
      <c r="F432" s="38">
        <v>0</v>
      </c>
    </row>
    <row r="433" spans="1:6" ht="12.75">
      <c r="A433" s="11" t="s">
        <v>100</v>
      </c>
      <c r="B433" s="18">
        <f>SUM(B421:B432)</f>
        <v>39</v>
      </c>
      <c r="C433" s="34">
        <v>22</v>
      </c>
      <c r="D433" s="34">
        <f>SUM(D421:D432)</f>
        <v>25</v>
      </c>
      <c r="E433" s="34">
        <f>SUM(E421:E432)</f>
        <v>0</v>
      </c>
      <c r="F433" s="44">
        <f>SUM(F421:F432)</f>
        <v>0</v>
      </c>
    </row>
    <row r="434" spans="1:6" ht="12.75">
      <c r="A434" s="37">
        <v>44197</v>
      </c>
      <c r="B434" s="7">
        <v>4</v>
      </c>
      <c r="C434" s="8">
        <v>1</v>
      </c>
      <c r="D434" s="8">
        <v>1</v>
      </c>
      <c r="E434" s="9">
        <v>0</v>
      </c>
      <c r="F434" s="38">
        <v>0</v>
      </c>
    </row>
    <row r="435" spans="1:6" ht="12.75">
      <c r="A435" s="37">
        <v>44228</v>
      </c>
      <c r="B435" s="7">
        <v>7</v>
      </c>
      <c r="C435" s="8">
        <v>0</v>
      </c>
      <c r="D435" s="8">
        <v>0</v>
      </c>
      <c r="E435" s="9">
        <v>0</v>
      </c>
      <c r="F435" s="38">
        <v>0</v>
      </c>
    </row>
    <row r="436" spans="1:6" ht="12.75">
      <c r="A436" s="37">
        <v>44256</v>
      </c>
      <c r="B436" s="7">
        <v>1</v>
      </c>
      <c r="C436" s="8">
        <v>0</v>
      </c>
      <c r="D436" s="8">
        <v>0</v>
      </c>
      <c r="E436" s="9">
        <v>0</v>
      </c>
      <c r="F436" s="38">
        <v>0</v>
      </c>
    </row>
    <row r="437" spans="1:6" ht="12.75">
      <c r="A437" s="37">
        <v>44287</v>
      </c>
      <c r="B437" s="7">
        <v>4</v>
      </c>
      <c r="C437" s="8">
        <v>1</v>
      </c>
      <c r="D437" s="8">
        <v>1</v>
      </c>
      <c r="E437" s="9">
        <v>0</v>
      </c>
      <c r="F437" s="38">
        <v>0</v>
      </c>
    </row>
    <row r="438" spans="1:6" ht="12.75">
      <c r="A438" s="37">
        <v>44317</v>
      </c>
      <c r="B438" s="7">
        <v>2</v>
      </c>
      <c r="C438" s="8">
        <v>1</v>
      </c>
      <c r="D438" s="8">
        <v>1</v>
      </c>
      <c r="E438" s="9">
        <v>0</v>
      </c>
      <c r="F438" s="38">
        <v>0</v>
      </c>
    </row>
    <row r="439" spans="1:6" ht="12.75">
      <c r="A439" s="37">
        <v>44348</v>
      </c>
      <c r="B439" s="21">
        <v>0</v>
      </c>
      <c r="C439" s="22">
        <v>0</v>
      </c>
      <c r="D439" s="22">
        <v>0</v>
      </c>
      <c r="E439" s="23">
        <v>0</v>
      </c>
      <c r="F439" s="42">
        <v>0</v>
      </c>
    </row>
    <row r="440" spans="1:6" ht="12.75">
      <c r="A440" s="37">
        <v>44378</v>
      </c>
      <c r="B440" s="7">
        <v>1</v>
      </c>
      <c r="C440" s="8">
        <v>0</v>
      </c>
      <c r="D440" s="8">
        <v>0</v>
      </c>
      <c r="E440" s="9">
        <v>0</v>
      </c>
      <c r="F440" s="38">
        <v>0</v>
      </c>
    </row>
    <row r="441" spans="1:6" ht="12.75">
      <c r="A441" s="37">
        <v>44409</v>
      </c>
      <c r="B441" s="7">
        <v>3</v>
      </c>
      <c r="C441" s="8">
        <v>0</v>
      </c>
      <c r="D441" s="8">
        <v>0</v>
      </c>
      <c r="E441" s="9">
        <v>0</v>
      </c>
      <c r="F441" s="38">
        <v>0</v>
      </c>
    </row>
    <row r="442" spans="1:6" ht="12.75">
      <c r="A442" s="37">
        <v>44440</v>
      </c>
      <c r="B442" s="7">
        <v>3</v>
      </c>
      <c r="C442" s="8">
        <v>0</v>
      </c>
      <c r="D442" s="8">
        <v>0</v>
      </c>
      <c r="E442" s="9">
        <v>0</v>
      </c>
      <c r="F442" s="38">
        <v>0</v>
      </c>
    </row>
    <row r="443" spans="1:6" ht="12.75">
      <c r="A443" s="37">
        <v>44470</v>
      </c>
      <c r="B443" s="7">
        <v>0</v>
      </c>
      <c r="C443" s="8">
        <v>1</v>
      </c>
      <c r="D443" s="8">
        <v>1</v>
      </c>
      <c r="E443" s="9">
        <v>0</v>
      </c>
      <c r="F443" s="38">
        <v>0</v>
      </c>
    </row>
    <row r="444" spans="1:6" ht="12.75">
      <c r="A444" s="37">
        <v>44501</v>
      </c>
      <c r="B444" s="7">
        <v>1</v>
      </c>
      <c r="C444" s="8">
        <v>1</v>
      </c>
      <c r="D444" s="8">
        <v>1</v>
      </c>
      <c r="E444" s="9">
        <v>0</v>
      </c>
      <c r="F444" s="38">
        <v>0</v>
      </c>
    </row>
    <row r="445" spans="1:6" ht="12.75">
      <c r="A445" s="37">
        <v>44531</v>
      </c>
      <c r="B445" s="7">
        <v>1</v>
      </c>
      <c r="C445" s="8">
        <v>0</v>
      </c>
      <c r="D445" s="8">
        <v>0</v>
      </c>
      <c r="E445" s="9">
        <v>0</v>
      </c>
      <c r="F445" s="38">
        <v>0</v>
      </c>
    </row>
    <row r="446" spans="1:6" ht="12.75">
      <c r="A446" s="11" t="s">
        <v>114</v>
      </c>
      <c r="B446" s="18">
        <f>SUM(B434:B445)</f>
        <v>27</v>
      </c>
      <c r="C446" s="34">
        <f>SUM(C434:C445)</f>
        <v>5</v>
      </c>
      <c r="D446" s="34">
        <f>SUM(D434:D445)</f>
        <v>5</v>
      </c>
      <c r="E446" s="34">
        <f>SUM(E434:E445)</f>
        <v>0</v>
      </c>
      <c r="F446" s="44">
        <f>SUM(F434:F445)</f>
        <v>0</v>
      </c>
    </row>
    <row r="447" spans="1:6" ht="12.75">
      <c r="A447" s="37">
        <v>44562</v>
      </c>
      <c r="B447" s="7">
        <v>1</v>
      </c>
      <c r="C447" s="8">
        <v>0</v>
      </c>
      <c r="D447" s="8">
        <v>0</v>
      </c>
      <c r="E447" s="9">
        <v>0</v>
      </c>
      <c r="F447" s="38">
        <v>0</v>
      </c>
    </row>
    <row r="448" spans="1:6" ht="12.75">
      <c r="A448" s="37">
        <v>44593</v>
      </c>
      <c r="B448" s="7">
        <v>3</v>
      </c>
      <c r="C448" s="8">
        <v>0</v>
      </c>
      <c r="D448" s="8">
        <v>0</v>
      </c>
      <c r="E448" s="9">
        <v>0</v>
      </c>
      <c r="F448" s="38">
        <v>0</v>
      </c>
    </row>
    <row r="449" spans="1:6" ht="12.75">
      <c r="A449" s="37">
        <v>44621</v>
      </c>
      <c r="B449" s="7">
        <v>1</v>
      </c>
      <c r="C449" s="8">
        <v>1</v>
      </c>
      <c r="D449" s="22">
        <v>1</v>
      </c>
      <c r="E449" s="9">
        <v>0</v>
      </c>
      <c r="F449" s="38">
        <v>0</v>
      </c>
    </row>
    <row r="450" spans="1:6" ht="12.75">
      <c r="A450" s="37">
        <v>44652</v>
      </c>
      <c r="B450" s="7">
        <v>5</v>
      </c>
      <c r="C450" s="8">
        <v>1</v>
      </c>
      <c r="D450" s="8">
        <v>1</v>
      </c>
      <c r="E450" s="9">
        <v>0</v>
      </c>
      <c r="F450" s="38">
        <v>0</v>
      </c>
    </row>
    <row r="451" spans="1:6" ht="12.75">
      <c r="A451" s="37">
        <v>44682</v>
      </c>
      <c r="B451" s="7">
        <v>3</v>
      </c>
      <c r="C451" s="8">
        <v>0</v>
      </c>
      <c r="D451" s="8">
        <v>0</v>
      </c>
      <c r="E451" s="9">
        <v>0</v>
      </c>
      <c r="F451" s="38">
        <v>0</v>
      </c>
    </row>
    <row r="452" spans="1:6" ht="12.75">
      <c r="A452" s="37">
        <v>44713</v>
      </c>
      <c r="B452" s="21">
        <v>4</v>
      </c>
      <c r="C452" s="22">
        <v>0</v>
      </c>
      <c r="D452" s="22">
        <v>0</v>
      </c>
      <c r="E452" s="23">
        <v>0</v>
      </c>
      <c r="F452" s="42">
        <v>0</v>
      </c>
    </row>
    <row r="453" spans="1:6" ht="12.75">
      <c r="A453" s="37">
        <v>44743</v>
      </c>
      <c r="B453" s="7">
        <v>1</v>
      </c>
      <c r="C453" s="8">
        <v>0</v>
      </c>
      <c r="D453" s="8">
        <v>0</v>
      </c>
      <c r="E453" s="9">
        <v>0</v>
      </c>
      <c r="F453" s="38">
        <v>0</v>
      </c>
    </row>
    <row r="454" spans="1:6" ht="12.75">
      <c r="A454" s="37">
        <v>44774</v>
      </c>
      <c r="B454" s="7">
        <v>2</v>
      </c>
      <c r="C454" s="8">
        <v>0</v>
      </c>
      <c r="D454" s="8">
        <v>0</v>
      </c>
      <c r="E454" s="9">
        <v>0</v>
      </c>
      <c r="F454" s="38">
        <v>0</v>
      </c>
    </row>
    <row r="455" spans="1:6" ht="12.75">
      <c r="A455" s="37">
        <v>44805</v>
      </c>
      <c r="B455" s="7">
        <v>4</v>
      </c>
      <c r="C455" s="8">
        <v>0</v>
      </c>
      <c r="D455" s="8">
        <v>0</v>
      </c>
      <c r="E455" s="9">
        <v>0</v>
      </c>
      <c r="F455" s="38">
        <v>0</v>
      </c>
    </row>
    <row r="456" spans="1:6" ht="12.75">
      <c r="A456" s="37">
        <v>44835</v>
      </c>
      <c r="B456" s="7">
        <v>1</v>
      </c>
      <c r="C456" s="8">
        <v>1</v>
      </c>
      <c r="D456" s="8">
        <v>1</v>
      </c>
      <c r="E456" s="9">
        <v>0</v>
      </c>
      <c r="F456" s="38">
        <v>0</v>
      </c>
    </row>
    <row r="457" spans="1:6" ht="12.75">
      <c r="A457" s="37">
        <v>44866</v>
      </c>
      <c r="B457" s="7">
        <v>3</v>
      </c>
      <c r="C457" s="8">
        <v>2</v>
      </c>
      <c r="D457" s="8">
        <v>2</v>
      </c>
      <c r="E457" s="9">
        <v>0</v>
      </c>
      <c r="F457" s="38">
        <v>0</v>
      </c>
    </row>
    <row r="458" spans="1:6" ht="12.75">
      <c r="A458" s="37">
        <v>44896</v>
      </c>
      <c r="B458" s="7"/>
      <c r="C458" s="8"/>
      <c r="D458" s="8"/>
      <c r="E458" s="9"/>
      <c r="F458" s="38"/>
    </row>
    <row r="459" spans="1:6" ht="12.75">
      <c r="A459" s="11" t="s">
        <v>115</v>
      </c>
      <c r="B459" s="18">
        <f>SUM(B447:B458)</f>
        <v>28</v>
      </c>
      <c r="C459" s="34">
        <f>SUM(C447:C458)</f>
        <v>5</v>
      </c>
      <c r="D459" s="34">
        <f>SUM(D447:D458)</f>
        <v>5</v>
      </c>
      <c r="E459" s="34">
        <f>SUM(E447:E458)</f>
        <v>0</v>
      </c>
      <c r="F459" s="44">
        <f>SUM(F447:F458)</f>
        <v>0</v>
      </c>
    </row>
    <row r="460" spans="1:6" ht="12.75">
      <c r="A460" s="85"/>
      <c r="B460" s="99"/>
      <c r="C460" s="99"/>
      <c r="D460" s="99"/>
      <c r="E460" s="99"/>
      <c r="F460" s="100"/>
    </row>
    <row r="461" spans="1:6" s="5" customFormat="1" ht="13.5" thickBot="1">
      <c r="A461" s="36" t="s">
        <v>117</v>
      </c>
      <c r="B461" s="43">
        <f>SUM(B450:B458)</f>
        <v>23</v>
      </c>
      <c r="C461" s="43">
        <f>SUM(C450:C458)</f>
        <v>4</v>
      </c>
      <c r="D461" s="43">
        <f>SUM(D450:D458)</f>
        <v>4</v>
      </c>
      <c r="E461" s="43">
        <f>SUM(E450:E458)</f>
        <v>0</v>
      </c>
      <c r="F461" s="43">
        <f>SUM(F450:F458)</f>
        <v>0</v>
      </c>
    </row>
  </sheetData>
  <sheetProtection/>
  <mergeCells count="2">
    <mergeCell ref="A8:A9"/>
    <mergeCell ref="B8:F8"/>
  </mergeCells>
  <printOptions/>
  <pageMargins left="0.75" right="0.75" top="1" bottom="1" header="0.5" footer="0.5"/>
  <pageSetup horizontalDpi="600" verticalDpi="600" orientation="portrait" paperSize="9" scale="97" r:id="rId1"/>
  <ignoredErrors>
    <ignoredError sqref="B381:F381 B461:F461" formulaRange="1"/>
  </ignoredErrors>
</worksheet>
</file>

<file path=xl/worksheets/sheet6.xml><?xml version="1.0" encoding="utf-8"?>
<worksheet xmlns="http://schemas.openxmlformats.org/spreadsheetml/2006/main" xmlns:r="http://schemas.openxmlformats.org/officeDocument/2006/relationships">
  <dimension ref="A1:I458"/>
  <sheetViews>
    <sheetView zoomScale="110" zoomScaleNormal="110" zoomScalePageLayoutView="0" workbookViewId="0" topLeftCell="A1">
      <pane ySplit="10" topLeftCell="A438" activePane="bottomLeft" state="frozen"/>
      <selection pane="topLeft" activeCell="A1" sqref="A1"/>
      <selection pane="bottomLeft" activeCell="E444" activeCellId="1" sqref="E442 E444:E454"/>
    </sheetView>
  </sheetViews>
  <sheetFormatPr defaultColWidth="9.140625" defaultRowHeight="12.75"/>
  <cols>
    <col min="1" max="1" width="27.57421875" style="0" customWidth="1"/>
    <col min="2" max="7" width="12.7109375" style="0" customWidth="1"/>
    <col min="8" max="8" width="17.00390625" style="4" customWidth="1"/>
  </cols>
  <sheetData>
    <row r="1" spans="1:8" ht="15.75">
      <c r="A1" s="105" t="s">
        <v>75</v>
      </c>
      <c r="B1" s="2"/>
      <c r="C1" s="2"/>
      <c r="D1" s="2"/>
      <c r="E1" s="2"/>
      <c r="F1" s="2"/>
      <c r="H1" s="3"/>
    </row>
    <row r="2" spans="1:8" ht="15.75">
      <c r="A2" s="105"/>
      <c r="B2" s="2"/>
      <c r="C2" s="2"/>
      <c r="D2" s="2"/>
      <c r="E2" s="2"/>
      <c r="F2" s="2"/>
      <c r="H2" s="3"/>
    </row>
    <row r="3" spans="1:8" ht="15.75">
      <c r="A3" s="105" t="s">
        <v>94</v>
      </c>
      <c r="B3" s="2"/>
      <c r="C3" s="2"/>
      <c r="D3" s="2"/>
      <c r="E3" s="2"/>
      <c r="F3" s="2"/>
      <c r="H3" s="3"/>
    </row>
    <row r="4" spans="1:8" ht="15.75">
      <c r="A4" s="1"/>
      <c r="B4" s="2"/>
      <c r="C4" s="2"/>
      <c r="D4" s="2"/>
      <c r="E4" s="2"/>
      <c r="F4" s="2"/>
      <c r="H4" s="3"/>
    </row>
    <row r="5" spans="1:8" ht="12.75">
      <c r="A5" s="19" t="s">
        <v>74</v>
      </c>
      <c r="B5" s="2"/>
      <c r="C5" s="2"/>
      <c r="D5" s="2"/>
      <c r="E5" s="2"/>
      <c r="F5" s="2"/>
      <c r="H5" s="3"/>
    </row>
    <row r="6" spans="1:8" ht="12.75">
      <c r="A6" s="19" t="s">
        <v>87</v>
      </c>
      <c r="B6" s="2"/>
      <c r="C6" s="2"/>
      <c r="D6" s="2"/>
      <c r="E6" s="2"/>
      <c r="F6" s="2"/>
      <c r="H6" s="3"/>
    </row>
    <row r="7" spans="1:8" ht="12.75">
      <c r="A7" s="19" t="s">
        <v>90</v>
      </c>
      <c r="B7" s="2"/>
      <c r="C7" s="2"/>
      <c r="D7" s="2"/>
      <c r="E7" s="2"/>
      <c r="F7" s="2"/>
      <c r="H7" s="3"/>
    </row>
    <row r="8" ht="13.5" thickBot="1"/>
    <row r="9" spans="1:9" ht="12.75">
      <c r="A9" s="132"/>
      <c r="B9" s="134" t="s">
        <v>88</v>
      </c>
      <c r="C9" s="135"/>
      <c r="D9" s="136"/>
      <c r="E9" s="135" t="s">
        <v>89</v>
      </c>
      <c r="F9" s="135"/>
      <c r="G9" s="135"/>
      <c r="H9" s="115"/>
      <c r="I9" s="20"/>
    </row>
    <row r="10" spans="1:9" ht="53.25" customHeight="1">
      <c r="A10" s="133"/>
      <c r="B10" s="116" t="s">
        <v>53</v>
      </c>
      <c r="C10" s="117" t="s">
        <v>77</v>
      </c>
      <c r="D10" s="118" t="s">
        <v>78</v>
      </c>
      <c r="E10" s="117" t="s">
        <v>53</v>
      </c>
      <c r="F10" s="117" t="s">
        <v>77</v>
      </c>
      <c r="G10" s="119" t="s">
        <v>78</v>
      </c>
      <c r="H10" s="120" t="s">
        <v>54</v>
      </c>
      <c r="I10" s="20"/>
    </row>
    <row r="11" spans="1:9" ht="12.75">
      <c r="A11" s="11" t="s">
        <v>11</v>
      </c>
      <c r="B11" s="55">
        <v>74</v>
      </c>
      <c r="C11" s="55">
        <v>21</v>
      </c>
      <c r="D11" s="55">
        <v>53</v>
      </c>
      <c r="E11" s="56" t="s">
        <v>7</v>
      </c>
      <c r="F11" s="55" t="s">
        <v>7</v>
      </c>
      <c r="G11" s="57" t="s">
        <v>7</v>
      </c>
      <c r="H11" s="58" t="s">
        <v>7</v>
      </c>
      <c r="I11" s="20"/>
    </row>
    <row r="12" spans="1:9" ht="12.75">
      <c r="A12" s="11" t="s">
        <v>12</v>
      </c>
      <c r="B12" s="55">
        <v>127</v>
      </c>
      <c r="C12" s="55">
        <v>43</v>
      </c>
      <c r="D12" s="55">
        <v>84</v>
      </c>
      <c r="E12" s="56" t="s">
        <v>7</v>
      </c>
      <c r="F12" s="55" t="s">
        <v>7</v>
      </c>
      <c r="G12" s="57" t="s">
        <v>7</v>
      </c>
      <c r="H12" s="58" t="s">
        <v>7</v>
      </c>
      <c r="I12" s="20"/>
    </row>
    <row r="13" spans="1:9" ht="12.75">
      <c r="A13" s="11" t="s">
        <v>13</v>
      </c>
      <c r="B13" s="55">
        <v>189</v>
      </c>
      <c r="C13" s="55">
        <v>50</v>
      </c>
      <c r="D13" s="55">
        <v>139</v>
      </c>
      <c r="E13" s="56" t="s">
        <v>7</v>
      </c>
      <c r="F13" s="55" t="s">
        <v>7</v>
      </c>
      <c r="G13" s="57" t="s">
        <v>7</v>
      </c>
      <c r="H13" s="58" t="s">
        <v>7</v>
      </c>
      <c r="I13" s="20"/>
    </row>
    <row r="14" spans="1:9" ht="12.75">
      <c r="A14" s="11" t="s">
        <v>14</v>
      </c>
      <c r="B14" s="55">
        <v>98</v>
      </c>
      <c r="C14" s="55">
        <v>36</v>
      </c>
      <c r="D14" s="55">
        <v>62</v>
      </c>
      <c r="E14" s="56" t="s">
        <v>7</v>
      </c>
      <c r="F14" s="55" t="s">
        <v>7</v>
      </c>
      <c r="G14" s="57" t="s">
        <v>7</v>
      </c>
      <c r="H14" s="58" t="s">
        <v>7</v>
      </c>
      <c r="I14" s="20"/>
    </row>
    <row r="15" spans="1:9" ht="12.75">
      <c r="A15" s="11" t="s">
        <v>15</v>
      </c>
      <c r="B15" s="55">
        <v>126</v>
      </c>
      <c r="C15" s="55">
        <v>28</v>
      </c>
      <c r="D15" s="55">
        <v>98</v>
      </c>
      <c r="E15" s="56" t="s">
        <v>7</v>
      </c>
      <c r="F15" s="55" t="s">
        <v>7</v>
      </c>
      <c r="G15" s="57" t="s">
        <v>7</v>
      </c>
      <c r="H15" s="58" t="s">
        <v>7</v>
      </c>
      <c r="I15" s="20"/>
    </row>
    <row r="16" spans="1:9" ht="12.75">
      <c r="A16" s="11" t="s">
        <v>16</v>
      </c>
      <c r="B16" s="55">
        <v>67</v>
      </c>
      <c r="C16" s="55">
        <v>17</v>
      </c>
      <c r="D16" s="55">
        <v>50</v>
      </c>
      <c r="E16" s="56" t="s">
        <v>7</v>
      </c>
      <c r="F16" s="55" t="s">
        <v>7</v>
      </c>
      <c r="G16" s="57" t="s">
        <v>7</v>
      </c>
      <c r="H16" s="58" t="s">
        <v>7</v>
      </c>
      <c r="I16" s="20"/>
    </row>
    <row r="17" spans="1:9" ht="12.75">
      <c r="A17" s="11" t="s">
        <v>17</v>
      </c>
      <c r="B17" s="55">
        <v>76</v>
      </c>
      <c r="C17" s="55">
        <v>25</v>
      </c>
      <c r="D17" s="55">
        <v>51</v>
      </c>
      <c r="E17" s="56" t="s">
        <v>7</v>
      </c>
      <c r="F17" s="55" t="s">
        <v>7</v>
      </c>
      <c r="G17" s="57" t="s">
        <v>7</v>
      </c>
      <c r="H17" s="58" t="s">
        <v>7</v>
      </c>
      <c r="I17" s="20"/>
    </row>
    <row r="18" spans="1:9" ht="12.75">
      <c r="A18" s="11" t="s">
        <v>18</v>
      </c>
      <c r="B18" s="55">
        <v>77</v>
      </c>
      <c r="C18" s="55">
        <v>26</v>
      </c>
      <c r="D18" s="55">
        <v>51</v>
      </c>
      <c r="E18" s="56" t="s">
        <v>7</v>
      </c>
      <c r="F18" s="55" t="s">
        <v>7</v>
      </c>
      <c r="G18" s="57" t="s">
        <v>7</v>
      </c>
      <c r="H18" s="58" t="s">
        <v>7</v>
      </c>
      <c r="I18" s="20"/>
    </row>
    <row r="19" spans="1:9" ht="12.75">
      <c r="A19" s="11" t="s">
        <v>19</v>
      </c>
      <c r="B19" s="55">
        <v>80</v>
      </c>
      <c r="C19" s="55">
        <v>14</v>
      </c>
      <c r="D19" s="55">
        <v>66</v>
      </c>
      <c r="E19" s="56" t="s">
        <v>7</v>
      </c>
      <c r="F19" s="55" t="s">
        <v>7</v>
      </c>
      <c r="G19" s="57" t="s">
        <v>7</v>
      </c>
      <c r="H19" s="58" t="s">
        <v>7</v>
      </c>
      <c r="I19" s="20"/>
    </row>
    <row r="20" spans="1:9" ht="12.75">
      <c r="A20" s="11" t="s">
        <v>20</v>
      </c>
      <c r="B20" s="55">
        <v>81</v>
      </c>
      <c r="C20" s="55">
        <v>22</v>
      </c>
      <c r="D20" s="55">
        <v>59</v>
      </c>
      <c r="E20" s="56">
        <v>9</v>
      </c>
      <c r="F20" s="55">
        <v>3</v>
      </c>
      <c r="G20" s="57">
        <v>6</v>
      </c>
      <c r="H20" s="58">
        <v>90</v>
      </c>
      <c r="I20" s="20"/>
    </row>
    <row r="21" spans="1:9" ht="12.75">
      <c r="A21" s="11" t="s">
        <v>21</v>
      </c>
      <c r="B21" s="55">
        <v>31</v>
      </c>
      <c r="C21" s="55">
        <v>9</v>
      </c>
      <c r="D21" s="55">
        <v>22</v>
      </c>
      <c r="E21" s="56">
        <v>3</v>
      </c>
      <c r="F21" s="55">
        <v>1</v>
      </c>
      <c r="G21" s="57">
        <v>2</v>
      </c>
      <c r="H21" s="58">
        <v>34</v>
      </c>
      <c r="I21" s="20"/>
    </row>
    <row r="22" spans="1:9" ht="12.75">
      <c r="A22" s="11" t="s">
        <v>22</v>
      </c>
      <c r="B22" s="55">
        <v>26</v>
      </c>
      <c r="C22" s="55">
        <v>6</v>
      </c>
      <c r="D22" s="55">
        <v>20</v>
      </c>
      <c r="E22" s="56">
        <v>44</v>
      </c>
      <c r="F22" s="55">
        <v>1</v>
      </c>
      <c r="G22" s="57">
        <v>43</v>
      </c>
      <c r="H22" s="58">
        <v>70</v>
      </c>
      <c r="I22" s="20"/>
    </row>
    <row r="23" spans="1:9" ht="12.75">
      <c r="A23" s="11" t="s">
        <v>23</v>
      </c>
      <c r="B23" s="55">
        <v>32</v>
      </c>
      <c r="C23" s="55">
        <v>11</v>
      </c>
      <c r="D23" s="55">
        <v>21</v>
      </c>
      <c r="E23" s="56">
        <v>30</v>
      </c>
      <c r="F23" s="55">
        <v>4</v>
      </c>
      <c r="G23" s="57">
        <v>26</v>
      </c>
      <c r="H23" s="58">
        <v>62</v>
      </c>
      <c r="I23" s="20"/>
    </row>
    <row r="24" spans="1:9" ht="12.75">
      <c r="A24" s="11" t="s">
        <v>24</v>
      </c>
      <c r="B24" s="55">
        <v>41</v>
      </c>
      <c r="C24" s="55">
        <v>24</v>
      </c>
      <c r="D24" s="55">
        <v>17</v>
      </c>
      <c r="E24" s="56">
        <v>41</v>
      </c>
      <c r="F24" s="55">
        <v>12</v>
      </c>
      <c r="G24" s="57">
        <v>29</v>
      </c>
      <c r="H24" s="58">
        <v>82</v>
      </c>
      <c r="I24" s="20"/>
    </row>
    <row r="25" spans="1:9" ht="12.75">
      <c r="A25" s="11" t="s">
        <v>25</v>
      </c>
      <c r="B25" s="55">
        <v>124</v>
      </c>
      <c r="C25" s="55">
        <v>67</v>
      </c>
      <c r="D25" s="55">
        <v>57</v>
      </c>
      <c r="E25" s="56">
        <v>60</v>
      </c>
      <c r="F25" s="55">
        <v>27</v>
      </c>
      <c r="G25" s="57">
        <v>33</v>
      </c>
      <c r="H25" s="58">
        <v>184</v>
      </c>
      <c r="I25" s="20"/>
    </row>
    <row r="26" spans="1:9" ht="12.75">
      <c r="A26" s="11" t="s">
        <v>26</v>
      </c>
      <c r="B26" s="55">
        <v>66</v>
      </c>
      <c r="C26" s="55">
        <v>34</v>
      </c>
      <c r="D26" s="55">
        <v>32</v>
      </c>
      <c r="E26" s="56">
        <v>56</v>
      </c>
      <c r="F26" s="55">
        <v>21</v>
      </c>
      <c r="G26" s="57">
        <v>35</v>
      </c>
      <c r="H26" s="58">
        <v>122</v>
      </c>
      <c r="I26" s="20"/>
    </row>
    <row r="27" spans="1:9" ht="12.75">
      <c r="A27" s="11" t="s">
        <v>27</v>
      </c>
      <c r="B27" s="55">
        <v>161</v>
      </c>
      <c r="C27" s="55">
        <v>65</v>
      </c>
      <c r="D27" s="55">
        <v>96</v>
      </c>
      <c r="E27" s="56">
        <v>51</v>
      </c>
      <c r="F27" s="55">
        <v>23</v>
      </c>
      <c r="G27" s="57">
        <v>28</v>
      </c>
      <c r="H27" s="58">
        <v>212</v>
      </c>
      <c r="I27" s="20"/>
    </row>
    <row r="28" spans="1:9" ht="12.75">
      <c r="A28" s="6">
        <v>32874</v>
      </c>
      <c r="B28" s="59">
        <f>C28+D28</f>
        <v>9</v>
      </c>
      <c r="C28" s="60">
        <v>8</v>
      </c>
      <c r="D28" s="61">
        <v>1</v>
      </c>
      <c r="E28" s="60">
        <f>F28+G28</f>
        <v>6</v>
      </c>
      <c r="F28" s="60">
        <v>2</v>
      </c>
      <c r="G28" s="62">
        <v>4</v>
      </c>
      <c r="H28" s="63">
        <f aca="true" t="shared" si="0" ref="H28:H39">B28+E28</f>
        <v>15</v>
      </c>
      <c r="I28" s="20"/>
    </row>
    <row r="29" spans="1:9" ht="12.75">
      <c r="A29" s="6">
        <v>32905</v>
      </c>
      <c r="B29" s="59">
        <f aca="true" t="shared" si="1" ref="B29:B39">C29+D29</f>
        <v>5</v>
      </c>
      <c r="C29" s="60">
        <v>0</v>
      </c>
      <c r="D29" s="61">
        <v>5</v>
      </c>
      <c r="E29" s="60">
        <f aca="true" t="shared" si="2" ref="E29:E39">F29+G29</f>
        <v>9</v>
      </c>
      <c r="F29" s="60">
        <v>5</v>
      </c>
      <c r="G29" s="62">
        <v>4</v>
      </c>
      <c r="H29" s="63">
        <f t="shared" si="0"/>
        <v>14</v>
      </c>
      <c r="I29" s="20"/>
    </row>
    <row r="30" spans="1:9" ht="12.75">
      <c r="A30" s="6">
        <v>32933</v>
      </c>
      <c r="B30" s="59">
        <f t="shared" si="1"/>
        <v>12</v>
      </c>
      <c r="C30" s="60">
        <v>4</v>
      </c>
      <c r="D30" s="61">
        <v>8</v>
      </c>
      <c r="E30" s="60">
        <f t="shared" si="2"/>
        <v>10</v>
      </c>
      <c r="F30" s="60">
        <v>1</v>
      </c>
      <c r="G30" s="62">
        <v>9</v>
      </c>
      <c r="H30" s="63">
        <f t="shared" si="0"/>
        <v>22</v>
      </c>
      <c r="I30" s="20"/>
    </row>
    <row r="31" spans="1:9" ht="12.75">
      <c r="A31" s="6">
        <v>32964</v>
      </c>
      <c r="B31" s="59">
        <f t="shared" si="1"/>
        <v>9</v>
      </c>
      <c r="C31" s="60">
        <v>4</v>
      </c>
      <c r="D31" s="61">
        <v>5</v>
      </c>
      <c r="E31" s="60">
        <f t="shared" si="2"/>
        <v>7</v>
      </c>
      <c r="F31" s="60">
        <v>2</v>
      </c>
      <c r="G31" s="62">
        <v>5</v>
      </c>
      <c r="H31" s="63">
        <f t="shared" si="0"/>
        <v>16</v>
      </c>
      <c r="I31" s="20"/>
    </row>
    <row r="32" spans="1:9" ht="12.75">
      <c r="A32" s="6">
        <v>32994</v>
      </c>
      <c r="B32" s="59">
        <f t="shared" si="1"/>
        <v>10</v>
      </c>
      <c r="C32" s="60">
        <v>3</v>
      </c>
      <c r="D32" s="61">
        <v>7</v>
      </c>
      <c r="E32" s="60">
        <f t="shared" si="2"/>
        <v>6</v>
      </c>
      <c r="F32" s="60">
        <v>1</v>
      </c>
      <c r="G32" s="62">
        <v>5</v>
      </c>
      <c r="H32" s="63">
        <f t="shared" si="0"/>
        <v>16</v>
      </c>
      <c r="I32" s="20"/>
    </row>
    <row r="33" spans="1:9" ht="12.75">
      <c r="A33" s="6">
        <v>33025</v>
      </c>
      <c r="B33" s="59">
        <f t="shared" si="1"/>
        <v>12</v>
      </c>
      <c r="C33" s="60">
        <v>5</v>
      </c>
      <c r="D33" s="61">
        <v>7</v>
      </c>
      <c r="E33" s="60">
        <f t="shared" si="2"/>
        <v>6</v>
      </c>
      <c r="F33" s="60">
        <v>1</v>
      </c>
      <c r="G33" s="62">
        <v>5</v>
      </c>
      <c r="H33" s="63">
        <f t="shared" si="0"/>
        <v>18</v>
      </c>
      <c r="I33" s="20"/>
    </row>
    <row r="34" spans="1:9" ht="12.75">
      <c r="A34" s="6">
        <v>33055</v>
      </c>
      <c r="B34" s="59">
        <f t="shared" si="1"/>
        <v>12</v>
      </c>
      <c r="C34" s="60">
        <v>9</v>
      </c>
      <c r="D34" s="61">
        <v>3</v>
      </c>
      <c r="E34" s="60">
        <f t="shared" si="2"/>
        <v>5</v>
      </c>
      <c r="F34" s="60">
        <v>1</v>
      </c>
      <c r="G34" s="62">
        <v>4</v>
      </c>
      <c r="H34" s="63">
        <f t="shared" si="0"/>
        <v>17</v>
      </c>
      <c r="I34" s="20"/>
    </row>
    <row r="35" spans="1:9" ht="12.75">
      <c r="A35" s="6">
        <v>33086</v>
      </c>
      <c r="B35" s="59">
        <f t="shared" si="1"/>
        <v>12</v>
      </c>
      <c r="C35" s="60">
        <v>9</v>
      </c>
      <c r="D35" s="61">
        <v>3</v>
      </c>
      <c r="E35" s="60">
        <f t="shared" si="2"/>
        <v>6</v>
      </c>
      <c r="F35" s="60">
        <v>3</v>
      </c>
      <c r="G35" s="62">
        <v>3</v>
      </c>
      <c r="H35" s="63">
        <f t="shared" si="0"/>
        <v>18</v>
      </c>
      <c r="I35" s="20"/>
    </row>
    <row r="36" spans="1:9" ht="12.75">
      <c r="A36" s="6">
        <v>33117</v>
      </c>
      <c r="B36" s="59">
        <f t="shared" si="1"/>
        <v>8</v>
      </c>
      <c r="C36" s="60">
        <v>5</v>
      </c>
      <c r="D36" s="61">
        <v>3</v>
      </c>
      <c r="E36" s="60">
        <f t="shared" si="2"/>
        <v>2</v>
      </c>
      <c r="F36" s="60">
        <v>2</v>
      </c>
      <c r="G36" s="62">
        <v>0</v>
      </c>
      <c r="H36" s="63">
        <f t="shared" si="0"/>
        <v>10</v>
      </c>
      <c r="I36" s="20"/>
    </row>
    <row r="37" spans="1:9" ht="12.75">
      <c r="A37" s="6">
        <v>33147</v>
      </c>
      <c r="B37" s="59">
        <f t="shared" si="1"/>
        <v>9</v>
      </c>
      <c r="C37" s="60">
        <v>7</v>
      </c>
      <c r="D37" s="61">
        <v>2</v>
      </c>
      <c r="E37" s="60">
        <f t="shared" si="2"/>
        <v>3</v>
      </c>
      <c r="F37" s="60">
        <v>0</v>
      </c>
      <c r="G37" s="62">
        <v>3</v>
      </c>
      <c r="H37" s="63">
        <f t="shared" si="0"/>
        <v>12</v>
      </c>
      <c r="I37" s="20"/>
    </row>
    <row r="38" spans="1:9" ht="12.75">
      <c r="A38" s="6">
        <v>33178</v>
      </c>
      <c r="B38" s="59">
        <f t="shared" si="1"/>
        <v>7</v>
      </c>
      <c r="C38" s="60">
        <v>5</v>
      </c>
      <c r="D38" s="61">
        <v>2</v>
      </c>
      <c r="E38" s="60">
        <f t="shared" si="2"/>
        <v>6</v>
      </c>
      <c r="F38" s="60">
        <v>2</v>
      </c>
      <c r="G38" s="62">
        <v>4</v>
      </c>
      <c r="H38" s="63">
        <f t="shared" si="0"/>
        <v>13</v>
      </c>
      <c r="I38" s="20"/>
    </row>
    <row r="39" spans="1:9" ht="12.75">
      <c r="A39" s="6">
        <v>33208</v>
      </c>
      <c r="B39" s="59">
        <f t="shared" si="1"/>
        <v>1</v>
      </c>
      <c r="C39" s="60">
        <v>1</v>
      </c>
      <c r="D39" s="61">
        <v>0</v>
      </c>
      <c r="E39" s="60">
        <f t="shared" si="2"/>
        <v>2</v>
      </c>
      <c r="F39" s="60">
        <v>1</v>
      </c>
      <c r="G39" s="62">
        <v>1</v>
      </c>
      <c r="H39" s="63">
        <f t="shared" si="0"/>
        <v>3</v>
      </c>
      <c r="I39" s="20"/>
    </row>
    <row r="40" spans="1:9" ht="12.75">
      <c r="A40" s="11" t="s">
        <v>28</v>
      </c>
      <c r="B40" s="64">
        <v>106</v>
      </c>
      <c r="C40" s="65">
        <v>60</v>
      </c>
      <c r="D40" s="56">
        <v>46</v>
      </c>
      <c r="E40" s="65">
        <v>68</v>
      </c>
      <c r="F40" s="65">
        <v>21</v>
      </c>
      <c r="G40" s="66">
        <v>47</v>
      </c>
      <c r="H40" s="58">
        <v>174</v>
      </c>
      <c r="I40" s="20"/>
    </row>
    <row r="41" spans="1:9" ht="12.75">
      <c r="A41" s="6">
        <v>33239</v>
      </c>
      <c r="B41" s="59">
        <f>C41+D41</f>
        <v>11</v>
      </c>
      <c r="C41" s="60">
        <v>1</v>
      </c>
      <c r="D41" s="61">
        <v>10</v>
      </c>
      <c r="E41" s="60">
        <f>F41+G41</f>
        <v>5</v>
      </c>
      <c r="F41" s="60">
        <v>3</v>
      </c>
      <c r="G41" s="62">
        <v>2</v>
      </c>
      <c r="H41" s="63">
        <f aca="true" t="shared" si="3" ref="H41:H52">B41+E41</f>
        <v>16</v>
      </c>
      <c r="I41" s="20"/>
    </row>
    <row r="42" spans="1:9" ht="12.75">
      <c r="A42" s="6">
        <v>33270</v>
      </c>
      <c r="B42" s="59">
        <f aca="true" t="shared" si="4" ref="B42:B52">C42+D42</f>
        <v>12</v>
      </c>
      <c r="C42" s="60">
        <v>3</v>
      </c>
      <c r="D42" s="61">
        <v>9</v>
      </c>
      <c r="E42" s="60">
        <f aca="true" t="shared" si="5" ref="E42:E52">F42+G42</f>
        <v>2</v>
      </c>
      <c r="F42" s="60">
        <v>0</v>
      </c>
      <c r="G42" s="62">
        <v>2</v>
      </c>
      <c r="H42" s="63">
        <f t="shared" si="3"/>
        <v>14</v>
      </c>
      <c r="I42" s="20"/>
    </row>
    <row r="43" spans="1:9" ht="12.75">
      <c r="A43" s="6">
        <v>33298</v>
      </c>
      <c r="B43" s="59">
        <f t="shared" si="4"/>
        <v>9</v>
      </c>
      <c r="C43" s="60">
        <v>9</v>
      </c>
      <c r="D43" s="61">
        <v>0</v>
      </c>
      <c r="E43" s="60">
        <f t="shared" si="5"/>
        <v>3</v>
      </c>
      <c r="F43" s="60">
        <v>2</v>
      </c>
      <c r="G43" s="62">
        <v>1</v>
      </c>
      <c r="H43" s="63">
        <f t="shared" si="3"/>
        <v>12</v>
      </c>
      <c r="I43" s="20"/>
    </row>
    <row r="44" spans="1:9" ht="12.75">
      <c r="A44" s="6">
        <v>33329</v>
      </c>
      <c r="B44" s="59">
        <f t="shared" si="4"/>
        <v>1</v>
      </c>
      <c r="C44" s="60">
        <v>1</v>
      </c>
      <c r="D44" s="61">
        <v>0</v>
      </c>
      <c r="E44" s="60">
        <f t="shared" si="5"/>
        <v>10</v>
      </c>
      <c r="F44" s="60">
        <v>5</v>
      </c>
      <c r="G44" s="62">
        <v>5</v>
      </c>
      <c r="H44" s="63">
        <f t="shared" si="3"/>
        <v>11</v>
      </c>
      <c r="I44" s="20"/>
    </row>
    <row r="45" spans="1:9" ht="12.75">
      <c r="A45" s="6">
        <v>33359</v>
      </c>
      <c r="B45" s="59">
        <f t="shared" si="4"/>
        <v>4</v>
      </c>
      <c r="C45" s="60">
        <v>4</v>
      </c>
      <c r="D45" s="61">
        <v>0</v>
      </c>
      <c r="E45" s="60">
        <f t="shared" si="5"/>
        <v>8</v>
      </c>
      <c r="F45" s="60">
        <v>3</v>
      </c>
      <c r="G45" s="62">
        <v>5</v>
      </c>
      <c r="H45" s="63">
        <f t="shared" si="3"/>
        <v>12</v>
      </c>
      <c r="I45" s="20"/>
    </row>
    <row r="46" spans="1:9" ht="12.75">
      <c r="A46" s="6">
        <v>33390</v>
      </c>
      <c r="B46" s="59">
        <f t="shared" si="4"/>
        <v>8</v>
      </c>
      <c r="C46" s="60">
        <v>4</v>
      </c>
      <c r="D46" s="61">
        <v>4</v>
      </c>
      <c r="E46" s="60">
        <f t="shared" si="5"/>
        <v>3</v>
      </c>
      <c r="F46" s="60">
        <v>0</v>
      </c>
      <c r="G46" s="62">
        <v>3</v>
      </c>
      <c r="H46" s="63">
        <f t="shared" si="3"/>
        <v>11</v>
      </c>
      <c r="I46" s="20"/>
    </row>
    <row r="47" spans="1:9" ht="12.75">
      <c r="A47" s="6">
        <v>33420</v>
      </c>
      <c r="B47" s="59">
        <f t="shared" si="4"/>
        <v>3</v>
      </c>
      <c r="C47" s="60">
        <v>0</v>
      </c>
      <c r="D47" s="61">
        <v>3</v>
      </c>
      <c r="E47" s="60">
        <f t="shared" si="5"/>
        <v>8</v>
      </c>
      <c r="F47" s="60">
        <v>4</v>
      </c>
      <c r="G47" s="62">
        <v>4</v>
      </c>
      <c r="H47" s="63">
        <f t="shared" si="3"/>
        <v>11</v>
      </c>
      <c r="I47" s="20"/>
    </row>
    <row r="48" spans="1:9" ht="12.75">
      <c r="A48" s="6">
        <v>33451</v>
      </c>
      <c r="B48" s="59">
        <f t="shared" si="4"/>
        <v>7</v>
      </c>
      <c r="C48" s="60">
        <v>5</v>
      </c>
      <c r="D48" s="61">
        <v>2</v>
      </c>
      <c r="E48" s="60">
        <f t="shared" si="5"/>
        <v>4</v>
      </c>
      <c r="F48" s="60">
        <v>0</v>
      </c>
      <c r="G48" s="62">
        <v>4</v>
      </c>
      <c r="H48" s="63">
        <f t="shared" si="3"/>
        <v>11</v>
      </c>
      <c r="I48" s="20"/>
    </row>
    <row r="49" spans="1:9" ht="12.75">
      <c r="A49" s="6">
        <v>33482</v>
      </c>
      <c r="B49" s="59">
        <f t="shared" si="4"/>
        <v>3</v>
      </c>
      <c r="C49" s="60">
        <v>2</v>
      </c>
      <c r="D49" s="61">
        <v>1</v>
      </c>
      <c r="E49" s="60">
        <f t="shared" si="5"/>
        <v>2</v>
      </c>
      <c r="F49" s="60">
        <v>0</v>
      </c>
      <c r="G49" s="62">
        <v>2</v>
      </c>
      <c r="H49" s="63">
        <f t="shared" si="3"/>
        <v>5</v>
      </c>
      <c r="I49" s="20"/>
    </row>
    <row r="50" spans="1:9" ht="12.75">
      <c r="A50" s="6">
        <v>33512</v>
      </c>
      <c r="B50" s="59">
        <f t="shared" si="4"/>
        <v>7</v>
      </c>
      <c r="C50" s="60">
        <v>3</v>
      </c>
      <c r="D50" s="61">
        <v>4</v>
      </c>
      <c r="E50" s="60">
        <f t="shared" si="5"/>
        <v>5</v>
      </c>
      <c r="F50" s="60">
        <v>1</v>
      </c>
      <c r="G50" s="62">
        <v>4</v>
      </c>
      <c r="H50" s="63">
        <f t="shared" si="3"/>
        <v>12</v>
      </c>
      <c r="I50" s="20"/>
    </row>
    <row r="51" spans="1:9" ht="12.75">
      <c r="A51" s="6">
        <v>33543</v>
      </c>
      <c r="B51" s="59">
        <f t="shared" si="4"/>
        <v>5</v>
      </c>
      <c r="C51" s="60">
        <v>3</v>
      </c>
      <c r="D51" s="61">
        <v>2</v>
      </c>
      <c r="E51" s="60">
        <f t="shared" si="5"/>
        <v>4</v>
      </c>
      <c r="F51" s="60">
        <v>2</v>
      </c>
      <c r="G51" s="62">
        <v>2</v>
      </c>
      <c r="H51" s="63">
        <f t="shared" si="3"/>
        <v>9</v>
      </c>
      <c r="I51" s="20"/>
    </row>
    <row r="52" spans="1:9" ht="12.75">
      <c r="A52" s="6">
        <v>33573</v>
      </c>
      <c r="B52" s="59">
        <f t="shared" si="4"/>
        <v>6</v>
      </c>
      <c r="C52" s="60">
        <v>5</v>
      </c>
      <c r="D52" s="61">
        <v>1</v>
      </c>
      <c r="E52" s="60">
        <f t="shared" si="5"/>
        <v>8</v>
      </c>
      <c r="F52" s="60">
        <v>2</v>
      </c>
      <c r="G52" s="62">
        <v>6</v>
      </c>
      <c r="H52" s="63">
        <f t="shared" si="3"/>
        <v>14</v>
      </c>
      <c r="I52" s="20"/>
    </row>
    <row r="53" spans="1:9" ht="12.75">
      <c r="A53" s="11" t="s">
        <v>29</v>
      </c>
      <c r="B53" s="64">
        <v>76</v>
      </c>
      <c r="C53" s="65">
        <v>40</v>
      </c>
      <c r="D53" s="56">
        <v>36</v>
      </c>
      <c r="E53" s="65">
        <v>62</v>
      </c>
      <c r="F53" s="65">
        <v>22</v>
      </c>
      <c r="G53" s="66">
        <v>40</v>
      </c>
      <c r="H53" s="58">
        <v>138</v>
      </c>
      <c r="I53" s="20"/>
    </row>
    <row r="54" spans="1:9" ht="12.75">
      <c r="A54" s="6">
        <v>33604</v>
      </c>
      <c r="B54" s="59">
        <f>C54+D54</f>
        <v>9</v>
      </c>
      <c r="C54" s="60">
        <v>7</v>
      </c>
      <c r="D54" s="61">
        <v>2</v>
      </c>
      <c r="E54" s="60">
        <f>F54+G54</f>
        <v>8</v>
      </c>
      <c r="F54" s="60">
        <v>3</v>
      </c>
      <c r="G54" s="62">
        <v>5</v>
      </c>
      <c r="H54" s="63">
        <f aca="true" t="shared" si="6" ref="H54:H65">B54+E54</f>
        <v>17</v>
      </c>
      <c r="I54" s="20"/>
    </row>
    <row r="55" spans="1:9" ht="12.75">
      <c r="A55" s="6">
        <v>33635</v>
      </c>
      <c r="B55" s="59">
        <f aca="true" t="shared" si="7" ref="B55:B65">C55+D55</f>
        <v>4</v>
      </c>
      <c r="C55" s="60">
        <v>4</v>
      </c>
      <c r="D55" s="61">
        <v>0</v>
      </c>
      <c r="E55" s="60">
        <f aca="true" t="shared" si="8" ref="E55:E65">F55+G55</f>
        <v>13</v>
      </c>
      <c r="F55" s="60">
        <v>7</v>
      </c>
      <c r="G55" s="62">
        <v>6</v>
      </c>
      <c r="H55" s="63">
        <f t="shared" si="6"/>
        <v>17</v>
      </c>
      <c r="I55" s="20"/>
    </row>
    <row r="56" spans="1:9" ht="12.75">
      <c r="A56" s="6">
        <v>33664</v>
      </c>
      <c r="B56" s="59">
        <f t="shared" si="7"/>
        <v>7</v>
      </c>
      <c r="C56" s="60">
        <v>6</v>
      </c>
      <c r="D56" s="61">
        <v>1</v>
      </c>
      <c r="E56" s="60">
        <f t="shared" si="8"/>
        <v>6</v>
      </c>
      <c r="F56" s="60">
        <v>0</v>
      </c>
      <c r="G56" s="62">
        <v>6</v>
      </c>
      <c r="H56" s="63">
        <f t="shared" si="6"/>
        <v>13</v>
      </c>
      <c r="I56" s="20"/>
    </row>
    <row r="57" spans="1:9" ht="12.75">
      <c r="A57" s="6">
        <v>33695</v>
      </c>
      <c r="B57" s="59">
        <f t="shared" si="7"/>
        <v>5</v>
      </c>
      <c r="C57" s="60">
        <v>2</v>
      </c>
      <c r="D57" s="61">
        <v>3</v>
      </c>
      <c r="E57" s="60">
        <f t="shared" si="8"/>
        <v>4</v>
      </c>
      <c r="F57" s="60">
        <v>0</v>
      </c>
      <c r="G57" s="62">
        <v>4</v>
      </c>
      <c r="H57" s="63">
        <f t="shared" si="6"/>
        <v>9</v>
      </c>
      <c r="I57" s="20"/>
    </row>
    <row r="58" spans="1:9" ht="12.75">
      <c r="A58" s="6">
        <v>33725</v>
      </c>
      <c r="B58" s="59">
        <f t="shared" si="7"/>
        <v>9</v>
      </c>
      <c r="C58" s="60">
        <v>5</v>
      </c>
      <c r="D58" s="61">
        <v>4</v>
      </c>
      <c r="E58" s="60">
        <f t="shared" si="8"/>
        <v>9</v>
      </c>
      <c r="F58" s="60">
        <v>4</v>
      </c>
      <c r="G58" s="62">
        <v>5</v>
      </c>
      <c r="H58" s="63">
        <f t="shared" si="6"/>
        <v>18</v>
      </c>
      <c r="I58" s="20"/>
    </row>
    <row r="59" spans="1:9" ht="12.75">
      <c r="A59" s="6">
        <v>33756</v>
      </c>
      <c r="B59" s="59">
        <f t="shared" si="7"/>
        <v>19</v>
      </c>
      <c r="C59" s="60">
        <v>11</v>
      </c>
      <c r="D59" s="61">
        <v>8</v>
      </c>
      <c r="E59" s="60">
        <f t="shared" si="8"/>
        <v>7</v>
      </c>
      <c r="F59" s="60">
        <v>6</v>
      </c>
      <c r="G59" s="62">
        <v>1</v>
      </c>
      <c r="H59" s="63">
        <f t="shared" si="6"/>
        <v>26</v>
      </c>
      <c r="I59" s="20"/>
    </row>
    <row r="60" spans="1:9" ht="12.75">
      <c r="A60" s="6">
        <v>33786</v>
      </c>
      <c r="B60" s="59">
        <f t="shared" si="7"/>
        <v>16</v>
      </c>
      <c r="C60" s="60">
        <v>13</v>
      </c>
      <c r="D60" s="61">
        <v>3</v>
      </c>
      <c r="E60" s="60">
        <f t="shared" si="8"/>
        <v>3</v>
      </c>
      <c r="F60" s="60">
        <v>1</v>
      </c>
      <c r="G60" s="62">
        <v>2</v>
      </c>
      <c r="H60" s="63">
        <f t="shared" si="6"/>
        <v>19</v>
      </c>
      <c r="I60" s="20"/>
    </row>
    <row r="61" spans="1:9" ht="12.75">
      <c r="A61" s="6">
        <v>33817</v>
      </c>
      <c r="B61" s="59">
        <f t="shared" si="7"/>
        <v>20</v>
      </c>
      <c r="C61" s="60">
        <v>12</v>
      </c>
      <c r="D61" s="61">
        <v>8</v>
      </c>
      <c r="E61" s="60">
        <f t="shared" si="8"/>
        <v>7</v>
      </c>
      <c r="F61" s="60">
        <v>5</v>
      </c>
      <c r="G61" s="62">
        <v>2</v>
      </c>
      <c r="H61" s="63">
        <f t="shared" si="6"/>
        <v>27</v>
      </c>
      <c r="I61" s="20"/>
    </row>
    <row r="62" spans="1:9" ht="12.75">
      <c r="A62" s="6">
        <v>33848</v>
      </c>
      <c r="B62" s="59">
        <f t="shared" si="7"/>
        <v>12</v>
      </c>
      <c r="C62" s="60">
        <v>6</v>
      </c>
      <c r="D62" s="61">
        <v>6</v>
      </c>
      <c r="E62" s="60">
        <f t="shared" si="8"/>
        <v>2</v>
      </c>
      <c r="F62" s="60">
        <v>2</v>
      </c>
      <c r="G62" s="62">
        <v>0</v>
      </c>
      <c r="H62" s="63">
        <f t="shared" si="6"/>
        <v>14</v>
      </c>
      <c r="I62" s="20"/>
    </row>
    <row r="63" spans="1:9" ht="12.75">
      <c r="A63" s="6">
        <v>33878</v>
      </c>
      <c r="B63" s="59">
        <f t="shared" si="7"/>
        <v>9</v>
      </c>
      <c r="C63" s="60">
        <v>2</v>
      </c>
      <c r="D63" s="61">
        <v>7</v>
      </c>
      <c r="E63" s="60">
        <f t="shared" si="8"/>
        <v>3</v>
      </c>
      <c r="F63" s="60">
        <v>1</v>
      </c>
      <c r="G63" s="62">
        <v>2</v>
      </c>
      <c r="H63" s="63">
        <f t="shared" si="6"/>
        <v>12</v>
      </c>
      <c r="I63" s="20"/>
    </row>
    <row r="64" spans="1:9" ht="12.75">
      <c r="A64" s="6">
        <v>33909</v>
      </c>
      <c r="B64" s="59">
        <f t="shared" si="7"/>
        <v>19</v>
      </c>
      <c r="C64" s="60">
        <v>4</v>
      </c>
      <c r="D64" s="61">
        <v>15</v>
      </c>
      <c r="E64" s="60">
        <f t="shared" si="8"/>
        <v>7</v>
      </c>
      <c r="F64" s="60">
        <v>5</v>
      </c>
      <c r="G64" s="62">
        <v>2</v>
      </c>
      <c r="H64" s="63">
        <f t="shared" si="6"/>
        <v>26</v>
      </c>
      <c r="I64" s="20"/>
    </row>
    <row r="65" spans="1:9" ht="12.75">
      <c r="A65" s="6">
        <v>33939</v>
      </c>
      <c r="B65" s="59">
        <f t="shared" si="7"/>
        <v>4</v>
      </c>
      <c r="C65" s="60">
        <v>0</v>
      </c>
      <c r="D65" s="61">
        <v>4</v>
      </c>
      <c r="E65" s="60">
        <f t="shared" si="8"/>
        <v>5</v>
      </c>
      <c r="F65" s="60">
        <v>2</v>
      </c>
      <c r="G65" s="62">
        <v>3</v>
      </c>
      <c r="H65" s="63">
        <f t="shared" si="6"/>
        <v>9</v>
      </c>
      <c r="I65" s="20"/>
    </row>
    <row r="66" spans="1:9" ht="12.75">
      <c r="A66" s="11" t="s">
        <v>30</v>
      </c>
      <c r="B66" s="64">
        <v>133</v>
      </c>
      <c r="C66" s="65">
        <v>72</v>
      </c>
      <c r="D66" s="56">
        <v>61</v>
      </c>
      <c r="E66" s="65">
        <v>74</v>
      </c>
      <c r="F66" s="65">
        <v>36</v>
      </c>
      <c r="G66" s="66">
        <v>38</v>
      </c>
      <c r="H66" s="58">
        <v>207</v>
      </c>
      <c r="I66" s="20"/>
    </row>
    <row r="67" spans="1:9" ht="12.75">
      <c r="A67" s="6">
        <v>33970</v>
      </c>
      <c r="B67" s="59">
        <f>C67+D67</f>
        <v>11</v>
      </c>
      <c r="C67" s="60">
        <v>6</v>
      </c>
      <c r="D67" s="61">
        <v>5</v>
      </c>
      <c r="E67" s="60">
        <f>F67+G67</f>
        <v>5</v>
      </c>
      <c r="F67" s="60">
        <v>3</v>
      </c>
      <c r="G67" s="62">
        <v>2</v>
      </c>
      <c r="H67" s="63">
        <f aca="true" t="shared" si="9" ref="H67:H78">B67+E67</f>
        <v>16</v>
      </c>
      <c r="I67" s="20"/>
    </row>
    <row r="68" spans="1:9" ht="12.75">
      <c r="A68" s="6">
        <v>34001</v>
      </c>
      <c r="B68" s="59">
        <f aca="true" t="shared" si="10" ref="B68:B78">C68+D68</f>
        <v>6</v>
      </c>
      <c r="C68" s="60">
        <v>5</v>
      </c>
      <c r="D68" s="61">
        <v>1</v>
      </c>
      <c r="E68" s="60">
        <f aca="true" t="shared" si="11" ref="E68:E78">F68+G68</f>
        <v>3</v>
      </c>
      <c r="F68" s="60">
        <v>3</v>
      </c>
      <c r="G68" s="62">
        <v>0</v>
      </c>
      <c r="H68" s="63">
        <f t="shared" si="9"/>
        <v>9</v>
      </c>
      <c r="I68" s="20"/>
    </row>
    <row r="69" spans="1:9" ht="12.75">
      <c r="A69" s="6">
        <v>34029</v>
      </c>
      <c r="B69" s="59">
        <f t="shared" si="10"/>
        <v>9</v>
      </c>
      <c r="C69" s="60">
        <v>3</v>
      </c>
      <c r="D69" s="61">
        <v>6</v>
      </c>
      <c r="E69" s="60">
        <f t="shared" si="11"/>
        <v>1</v>
      </c>
      <c r="F69" s="60">
        <v>1</v>
      </c>
      <c r="G69" s="62">
        <v>0</v>
      </c>
      <c r="H69" s="63">
        <f t="shared" si="9"/>
        <v>10</v>
      </c>
      <c r="I69" s="20"/>
    </row>
    <row r="70" spans="1:9" ht="12.75">
      <c r="A70" s="6">
        <v>34060</v>
      </c>
      <c r="B70" s="59">
        <f t="shared" si="10"/>
        <v>6</v>
      </c>
      <c r="C70" s="60">
        <v>4</v>
      </c>
      <c r="D70" s="61">
        <v>2</v>
      </c>
      <c r="E70" s="60">
        <f t="shared" si="11"/>
        <v>4</v>
      </c>
      <c r="F70" s="60">
        <v>3</v>
      </c>
      <c r="G70" s="62">
        <v>1</v>
      </c>
      <c r="H70" s="63">
        <f t="shared" si="9"/>
        <v>10</v>
      </c>
      <c r="I70" s="20"/>
    </row>
    <row r="71" spans="1:9" ht="12.75">
      <c r="A71" s="6">
        <v>34090</v>
      </c>
      <c r="B71" s="59">
        <f t="shared" si="10"/>
        <v>11</v>
      </c>
      <c r="C71" s="60">
        <v>10</v>
      </c>
      <c r="D71" s="61">
        <v>1</v>
      </c>
      <c r="E71" s="60">
        <f t="shared" si="11"/>
        <v>5</v>
      </c>
      <c r="F71" s="60">
        <v>5</v>
      </c>
      <c r="G71" s="62">
        <v>0</v>
      </c>
      <c r="H71" s="63">
        <f t="shared" si="9"/>
        <v>16</v>
      </c>
      <c r="I71" s="20"/>
    </row>
    <row r="72" spans="1:9" ht="12.75">
      <c r="A72" s="6">
        <v>34121</v>
      </c>
      <c r="B72" s="59">
        <f t="shared" si="10"/>
        <v>6</v>
      </c>
      <c r="C72" s="60">
        <v>5</v>
      </c>
      <c r="D72" s="61">
        <v>1</v>
      </c>
      <c r="E72" s="60">
        <f t="shared" si="11"/>
        <v>6</v>
      </c>
      <c r="F72" s="60">
        <v>5</v>
      </c>
      <c r="G72" s="62">
        <v>1</v>
      </c>
      <c r="H72" s="63">
        <f t="shared" si="9"/>
        <v>12</v>
      </c>
      <c r="I72" s="20"/>
    </row>
    <row r="73" spans="1:9" ht="12.75">
      <c r="A73" s="6">
        <v>34151</v>
      </c>
      <c r="B73" s="59">
        <f t="shared" si="10"/>
        <v>5</v>
      </c>
      <c r="C73" s="60">
        <v>3</v>
      </c>
      <c r="D73" s="61">
        <v>2</v>
      </c>
      <c r="E73" s="60">
        <f t="shared" si="11"/>
        <v>6</v>
      </c>
      <c r="F73" s="60">
        <v>6</v>
      </c>
      <c r="G73" s="62">
        <v>0</v>
      </c>
      <c r="H73" s="63">
        <f t="shared" si="9"/>
        <v>11</v>
      </c>
      <c r="I73" s="20"/>
    </row>
    <row r="74" spans="1:9" ht="12.75">
      <c r="A74" s="6">
        <v>34182</v>
      </c>
      <c r="B74" s="59">
        <f t="shared" si="10"/>
        <v>7</v>
      </c>
      <c r="C74" s="60">
        <v>7</v>
      </c>
      <c r="D74" s="61">
        <v>0</v>
      </c>
      <c r="E74" s="60">
        <f t="shared" si="11"/>
        <v>4</v>
      </c>
      <c r="F74" s="60">
        <v>3</v>
      </c>
      <c r="G74" s="62">
        <v>1</v>
      </c>
      <c r="H74" s="63">
        <f t="shared" si="9"/>
        <v>11</v>
      </c>
      <c r="I74" s="20"/>
    </row>
    <row r="75" spans="1:9" ht="12.75">
      <c r="A75" s="6">
        <v>34213</v>
      </c>
      <c r="B75" s="59">
        <f t="shared" si="10"/>
        <v>1</v>
      </c>
      <c r="C75" s="60">
        <v>1</v>
      </c>
      <c r="D75" s="61">
        <v>0</v>
      </c>
      <c r="E75" s="60">
        <f t="shared" si="11"/>
        <v>2</v>
      </c>
      <c r="F75" s="60">
        <v>1</v>
      </c>
      <c r="G75" s="62">
        <v>1</v>
      </c>
      <c r="H75" s="63">
        <f t="shared" si="9"/>
        <v>3</v>
      </c>
      <c r="I75" s="20"/>
    </row>
    <row r="76" spans="1:9" ht="12.75">
      <c r="A76" s="6">
        <v>34243</v>
      </c>
      <c r="B76" s="59">
        <f t="shared" si="10"/>
        <v>9</v>
      </c>
      <c r="C76" s="60">
        <v>2</v>
      </c>
      <c r="D76" s="61">
        <v>7</v>
      </c>
      <c r="E76" s="60">
        <f t="shared" si="11"/>
        <v>0</v>
      </c>
      <c r="F76" s="60">
        <v>0</v>
      </c>
      <c r="G76" s="62">
        <v>0</v>
      </c>
      <c r="H76" s="63">
        <f t="shared" si="9"/>
        <v>9</v>
      </c>
      <c r="I76" s="20"/>
    </row>
    <row r="77" spans="1:9" ht="12.75">
      <c r="A77" s="6">
        <v>34274</v>
      </c>
      <c r="B77" s="59">
        <f t="shared" si="10"/>
        <v>7</v>
      </c>
      <c r="C77" s="60">
        <v>7</v>
      </c>
      <c r="D77" s="61">
        <v>0</v>
      </c>
      <c r="E77" s="60">
        <f t="shared" si="11"/>
        <v>2</v>
      </c>
      <c r="F77" s="60">
        <v>2</v>
      </c>
      <c r="G77" s="62">
        <v>0</v>
      </c>
      <c r="H77" s="63">
        <f t="shared" si="9"/>
        <v>9</v>
      </c>
      <c r="I77" s="20"/>
    </row>
    <row r="78" spans="1:9" ht="12.75">
      <c r="A78" s="6">
        <v>34304</v>
      </c>
      <c r="B78" s="59">
        <f t="shared" si="10"/>
        <v>7</v>
      </c>
      <c r="C78" s="60">
        <v>7</v>
      </c>
      <c r="D78" s="61">
        <v>0</v>
      </c>
      <c r="E78" s="60">
        <f t="shared" si="11"/>
        <v>3</v>
      </c>
      <c r="F78" s="60">
        <v>3</v>
      </c>
      <c r="G78" s="62">
        <v>0</v>
      </c>
      <c r="H78" s="63">
        <f t="shared" si="9"/>
        <v>10</v>
      </c>
      <c r="I78" s="20"/>
    </row>
    <row r="79" spans="1:9" ht="12.75">
      <c r="A79" s="11" t="s">
        <v>31</v>
      </c>
      <c r="B79" s="64">
        <v>85</v>
      </c>
      <c r="C79" s="65">
        <v>60</v>
      </c>
      <c r="D79" s="56">
        <v>25</v>
      </c>
      <c r="E79" s="65">
        <v>41</v>
      </c>
      <c r="F79" s="65">
        <v>35</v>
      </c>
      <c r="G79" s="66">
        <v>6</v>
      </c>
      <c r="H79" s="58">
        <v>126</v>
      </c>
      <c r="I79" s="20"/>
    </row>
    <row r="80" spans="1:9" ht="12.75">
      <c r="A80" s="6">
        <v>34335</v>
      </c>
      <c r="B80" s="59">
        <f>C80+D80</f>
        <v>9</v>
      </c>
      <c r="C80" s="60">
        <v>4</v>
      </c>
      <c r="D80" s="61">
        <v>5</v>
      </c>
      <c r="E80" s="60">
        <f>F80+G80</f>
        <v>3</v>
      </c>
      <c r="F80" s="60">
        <v>3</v>
      </c>
      <c r="G80" s="62">
        <v>0</v>
      </c>
      <c r="H80" s="63">
        <f aca="true" t="shared" si="12" ref="H80:H91">B80+E80</f>
        <v>12</v>
      </c>
      <c r="I80" s="20"/>
    </row>
    <row r="81" spans="1:9" ht="12.75">
      <c r="A81" s="6">
        <v>34366</v>
      </c>
      <c r="B81" s="59">
        <f aca="true" t="shared" si="13" ref="B81:B91">C81+D81</f>
        <v>5</v>
      </c>
      <c r="C81" s="60">
        <v>1</v>
      </c>
      <c r="D81" s="61">
        <v>4</v>
      </c>
      <c r="E81" s="60">
        <f aca="true" t="shared" si="14" ref="E81:E91">F81+G81</f>
        <v>1</v>
      </c>
      <c r="F81" s="60">
        <v>1</v>
      </c>
      <c r="G81" s="62">
        <v>0</v>
      </c>
      <c r="H81" s="63">
        <f t="shared" si="12"/>
        <v>6</v>
      </c>
      <c r="I81" s="20"/>
    </row>
    <row r="82" spans="1:9" ht="12.75">
      <c r="A82" s="6">
        <v>34394</v>
      </c>
      <c r="B82" s="59">
        <f t="shared" si="13"/>
        <v>10</v>
      </c>
      <c r="C82" s="60">
        <v>8</v>
      </c>
      <c r="D82" s="61">
        <v>2</v>
      </c>
      <c r="E82" s="60">
        <f t="shared" si="14"/>
        <v>6</v>
      </c>
      <c r="F82" s="60">
        <v>5</v>
      </c>
      <c r="G82" s="62">
        <v>1</v>
      </c>
      <c r="H82" s="63">
        <f t="shared" si="12"/>
        <v>16</v>
      </c>
      <c r="I82" s="20"/>
    </row>
    <row r="83" spans="1:9" ht="12.75">
      <c r="A83" s="6">
        <v>34425</v>
      </c>
      <c r="B83" s="59">
        <f t="shared" si="13"/>
        <v>29</v>
      </c>
      <c r="C83" s="60">
        <v>9</v>
      </c>
      <c r="D83" s="61">
        <v>20</v>
      </c>
      <c r="E83" s="60">
        <f t="shared" si="14"/>
        <v>3</v>
      </c>
      <c r="F83" s="60">
        <v>3</v>
      </c>
      <c r="G83" s="62">
        <v>0</v>
      </c>
      <c r="H83" s="63">
        <f t="shared" si="12"/>
        <v>32</v>
      </c>
      <c r="I83" s="20"/>
    </row>
    <row r="84" spans="1:9" ht="12.75">
      <c r="A84" s="6">
        <v>34455</v>
      </c>
      <c r="B84" s="59">
        <f t="shared" si="13"/>
        <v>12</v>
      </c>
      <c r="C84" s="60">
        <v>5</v>
      </c>
      <c r="D84" s="61">
        <v>7</v>
      </c>
      <c r="E84" s="60">
        <f t="shared" si="14"/>
        <v>3</v>
      </c>
      <c r="F84" s="60">
        <v>2</v>
      </c>
      <c r="G84" s="62">
        <v>1</v>
      </c>
      <c r="H84" s="63">
        <f t="shared" si="12"/>
        <v>15</v>
      </c>
      <c r="I84" s="20"/>
    </row>
    <row r="85" spans="1:9" ht="12.75">
      <c r="A85" s="6">
        <v>34486</v>
      </c>
      <c r="B85" s="59">
        <f t="shared" si="13"/>
        <v>17</v>
      </c>
      <c r="C85" s="60">
        <v>10</v>
      </c>
      <c r="D85" s="61">
        <v>7</v>
      </c>
      <c r="E85" s="60">
        <f t="shared" si="14"/>
        <v>5</v>
      </c>
      <c r="F85" s="60">
        <v>4</v>
      </c>
      <c r="G85" s="62">
        <v>1</v>
      </c>
      <c r="H85" s="63">
        <f t="shared" si="12"/>
        <v>22</v>
      </c>
      <c r="I85" s="20"/>
    </row>
    <row r="86" spans="1:9" ht="12.75">
      <c r="A86" s="6">
        <v>34516</v>
      </c>
      <c r="B86" s="59">
        <f t="shared" si="13"/>
        <v>12</v>
      </c>
      <c r="C86" s="60">
        <v>7</v>
      </c>
      <c r="D86" s="61">
        <v>5</v>
      </c>
      <c r="E86" s="60">
        <f t="shared" si="14"/>
        <v>1</v>
      </c>
      <c r="F86" s="60">
        <v>1</v>
      </c>
      <c r="G86" s="62">
        <v>0</v>
      </c>
      <c r="H86" s="63">
        <f t="shared" si="12"/>
        <v>13</v>
      </c>
      <c r="I86" s="20"/>
    </row>
    <row r="87" spans="1:9" ht="12.75">
      <c r="A87" s="6">
        <v>34547</v>
      </c>
      <c r="B87" s="59">
        <f t="shared" si="13"/>
        <v>15</v>
      </c>
      <c r="C87" s="60">
        <v>11</v>
      </c>
      <c r="D87" s="61">
        <v>4</v>
      </c>
      <c r="E87" s="60">
        <f t="shared" si="14"/>
        <v>6</v>
      </c>
      <c r="F87" s="60">
        <v>3</v>
      </c>
      <c r="G87" s="62">
        <v>3</v>
      </c>
      <c r="H87" s="63">
        <f t="shared" si="12"/>
        <v>21</v>
      </c>
      <c r="I87" s="20"/>
    </row>
    <row r="88" spans="1:9" ht="12.75">
      <c r="A88" s="6">
        <v>34578</v>
      </c>
      <c r="B88" s="59">
        <f t="shared" si="13"/>
        <v>8</v>
      </c>
      <c r="C88" s="60">
        <v>8</v>
      </c>
      <c r="D88" s="61">
        <v>0</v>
      </c>
      <c r="E88" s="60">
        <f t="shared" si="14"/>
        <v>9</v>
      </c>
      <c r="F88" s="60">
        <v>1</v>
      </c>
      <c r="G88" s="62">
        <v>8</v>
      </c>
      <c r="H88" s="63">
        <f t="shared" si="12"/>
        <v>17</v>
      </c>
      <c r="I88" s="20"/>
    </row>
    <row r="89" spans="1:9" ht="12.75">
      <c r="A89" s="6">
        <v>34608</v>
      </c>
      <c r="B89" s="59">
        <f t="shared" si="13"/>
        <v>5</v>
      </c>
      <c r="C89" s="60">
        <v>5</v>
      </c>
      <c r="D89" s="61">
        <v>0</v>
      </c>
      <c r="E89" s="60">
        <f t="shared" si="14"/>
        <v>9</v>
      </c>
      <c r="F89" s="60">
        <v>4</v>
      </c>
      <c r="G89" s="62">
        <v>5</v>
      </c>
      <c r="H89" s="63">
        <f t="shared" si="12"/>
        <v>14</v>
      </c>
      <c r="I89" s="20"/>
    </row>
    <row r="90" spans="1:9" ht="12.75">
      <c r="A90" s="6">
        <v>34639</v>
      </c>
      <c r="B90" s="59">
        <f t="shared" si="13"/>
        <v>0</v>
      </c>
      <c r="C90" s="60">
        <v>0</v>
      </c>
      <c r="D90" s="61">
        <v>0</v>
      </c>
      <c r="E90" s="60">
        <f t="shared" si="14"/>
        <v>12</v>
      </c>
      <c r="F90" s="60">
        <v>5</v>
      </c>
      <c r="G90" s="62">
        <v>7</v>
      </c>
      <c r="H90" s="63">
        <f t="shared" si="12"/>
        <v>12</v>
      </c>
      <c r="I90" s="20"/>
    </row>
    <row r="91" spans="1:9" ht="12.75">
      <c r="A91" s="6">
        <v>34669</v>
      </c>
      <c r="B91" s="59">
        <f t="shared" si="13"/>
        <v>0</v>
      </c>
      <c r="C91" s="60">
        <v>0</v>
      </c>
      <c r="D91" s="61">
        <v>0</v>
      </c>
      <c r="E91" s="60">
        <f t="shared" si="14"/>
        <v>12</v>
      </c>
      <c r="F91" s="60">
        <v>6</v>
      </c>
      <c r="G91" s="62">
        <v>6</v>
      </c>
      <c r="H91" s="63">
        <f t="shared" si="12"/>
        <v>12</v>
      </c>
      <c r="I91" s="20"/>
    </row>
    <row r="92" spans="1:9" ht="12.75">
      <c r="A92" s="11" t="s">
        <v>32</v>
      </c>
      <c r="B92" s="55">
        <v>122</v>
      </c>
      <c r="C92" s="55">
        <v>68</v>
      </c>
      <c r="D92" s="55">
        <v>54</v>
      </c>
      <c r="E92" s="56">
        <v>70</v>
      </c>
      <c r="F92" s="55">
        <v>38</v>
      </c>
      <c r="G92" s="57">
        <v>32</v>
      </c>
      <c r="H92" s="58">
        <v>192</v>
      </c>
      <c r="I92" s="20"/>
    </row>
    <row r="93" spans="1:9" ht="12.75">
      <c r="A93" s="6">
        <v>34700</v>
      </c>
      <c r="B93" s="59">
        <f>C93+D93</f>
        <v>0</v>
      </c>
      <c r="C93" s="60">
        <v>0</v>
      </c>
      <c r="D93" s="61">
        <v>0</v>
      </c>
      <c r="E93" s="60">
        <f>F93+G93</f>
        <v>16</v>
      </c>
      <c r="F93" s="60">
        <v>6</v>
      </c>
      <c r="G93" s="62">
        <v>10</v>
      </c>
      <c r="H93" s="63">
        <f aca="true" t="shared" si="15" ref="H93:H104">B93+E93</f>
        <v>16</v>
      </c>
      <c r="I93" s="20"/>
    </row>
    <row r="94" spans="1:9" ht="12.75">
      <c r="A94" s="6">
        <v>34731</v>
      </c>
      <c r="B94" s="59">
        <f aca="true" t="shared" si="16" ref="B94:B104">C94+D94</f>
        <v>0</v>
      </c>
      <c r="C94" s="60">
        <v>0</v>
      </c>
      <c r="D94" s="61">
        <v>0</v>
      </c>
      <c r="E94" s="60">
        <f aca="true" t="shared" si="17" ref="E94:E104">F94+G94</f>
        <v>19</v>
      </c>
      <c r="F94" s="60">
        <v>8</v>
      </c>
      <c r="G94" s="62">
        <v>11</v>
      </c>
      <c r="H94" s="63">
        <f t="shared" si="15"/>
        <v>19</v>
      </c>
      <c r="I94" s="20"/>
    </row>
    <row r="95" spans="1:9" ht="12.75">
      <c r="A95" s="6">
        <v>34759</v>
      </c>
      <c r="B95" s="59">
        <f t="shared" si="16"/>
        <v>0</v>
      </c>
      <c r="C95" s="60">
        <v>0</v>
      </c>
      <c r="D95" s="61">
        <v>0</v>
      </c>
      <c r="E95" s="60">
        <f t="shared" si="17"/>
        <v>10</v>
      </c>
      <c r="F95" s="60">
        <v>3</v>
      </c>
      <c r="G95" s="62">
        <v>7</v>
      </c>
      <c r="H95" s="63">
        <f t="shared" si="15"/>
        <v>10</v>
      </c>
      <c r="I95" s="20"/>
    </row>
    <row r="96" spans="1:9" ht="12.75">
      <c r="A96" s="6">
        <v>34790</v>
      </c>
      <c r="B96" s="59">
        <f t="shared" si="16"/>
        <v>0</v>
      </c>
      <c r="C96" s="60">
        <v>0</v>
      </c>
      <c r="D96" s="61">
        <v>0</v>
      </c>
      <c r="E96" s="60">
        <f t="shared" si="17"/>
        <v>6</v>
      </c>
      <c r="F96" s="60">
        <v>2</v>
      </c>
      <c r="G96" s="62">
        <v>4</v>
      </c>
      <c r="H96" s="63">
        <f t="shared" si="15"/>
        <v>6</v>
      </c>
      <c r="I96" s="20"/>
    </row>
    <row r="97" spans="1:9" ht="12.75">
      <c r="A97" s="6">
        <v>34820</v>
      </c>
      <c r="B97" s="59">
        <f t="shared" si="16"/>
        <v>0</v>
      </c>
      <c r="C97" s="60">
        <v>0</v>
      </c>
      <c r="D97" s="61">
        <v>0</v>
      </c>
      <c r="E97" s="60">
        <f t="shared" si="17"/>
        <v>26</v>
      </c>
      <c r="F97" s="60">
        <v>12</v>
      </c>
      <c r="G97" s="62">
        <v>14</v>
      </c>
      <c r="H97" s="63">
        <f t="shared" si="15"/>
        <v>26</v>
      </c>
      <c r="I97" s="20"/>
    </row>
    <row r="98" spans="1:9" ht="12.75">
      <c r="A98" s="6">
        <v>34851</v>
      </c>
      <c r="B98" s="59">
        <f t="shared" si="16"/>
        <v>0</v>
      </c>
      <c r="C98" s="60">
        <v>0</v>
      </c>
      <c r="D98" s="61">
        <v>0</v>
      </c>
      <c r="E98" s="60">
        <f t="shared" si="17"/>
        <v>17</v>
      </c>
      <c r="F98" s="60">
        <v>4</v>
      </c>
      <c r="G98" s="62">
        <v>13</v>
      </c>
      <c r="H98" s="63">
        <f t="shared" si="15"/>
        <v>17</v>
      </c>
      <c r="I98" s="20"/>
    </row>
    <row r="99" spans="1:9" ht="12.75">
      <c r="A99" s="6">
        <v>34881</v>
      </c>
      <c r="B99" s="59">
        <f t="shared" si="16"/>
        <v>0</v>
      </c>
      <c r="C99" s="60">
        <v>0</v>
      </c>
      <c r="D99" s="61">
        <v>0</v>
      </c>
      <c r="E99" s="60">
        <f t="shared" si="17"/>
        <v>29</v>
      </c>
      <c r="F99" s="60">
        <v>11</v>
      </c>
      <c r="G99" s="62">
        <v>18</v>
      </c>
      <c r="H99" s="63">
        <f t="shared" si="15"/>
        <v>29</v>
      </c>
      <c r="I99" s="20"/>
    </row>
    <row r="100" spans="1:9" ht="12.75">
      <c r="A100" s="6">
        <v>34912</v>
      </c>
      <c r="B100" s="59">
        <f t="shared" si="16"/>
        <v>0</v>
      </c>
      <c r="C100" s="60">
        <v>0</v>
      </c>
      <c r="D100" s="61">
        <v>0</v>
      </c>
      <c r="E100" s="60">
        <f t="shared" si="17"/>
        <v>17</v>
      </c>
      <c r="F100" s="60">
        <v>5</v>
      </c>
      <c r="G100" s="62">
        <v>12</v>
      </c>
      <c r="H100" s="63">
        <f t="shared" si="15"/>
        <v>17</v>
      </c>
      <c r="I100" s="20"/>
    </row>
    <row r="101" spans="1:9" ht="12.75">
      <c r="A101" s="6">
        <v>34943</v>
      </c>
      <c r="B101" s="59">
        <f t="shared" si="16"/>
        <v>0</v>
      </c>
      <c r="C101" s="60">
        <v>0</v>
      </c>
      <c r="D101" s="61">
        <v>0</v>
      </c>
      <c r="E101" s="60">
        <f t="shared" si="17"/>
        <v>16</v>
      </c>
      <c r="F101" s="60">
        <v>4</v>
      </c>
      <c r="G101" s="62">
        <v>12</v>
      </c>
      <c r="H101" s="63">
        <f t="shared" si="15"/>
        <v>16</v>
      </c>
      <c r="I101" s="20"/>
    </row>
    <row r="102" spans="1:9" ht="12.75">
      <c r="A102" s="6">
        <v>34973</v>
      </c>
      <c r="B102" s="59">
        <f t="shared" si="16"/>
        <v>0</v>
      </c>
      <c r="C102" s="60">
        <v>0</v>
      </c>
      <c r="D102" s="61">
        <v>0</v>
      </c>
      <c r="E102" s="60">
        <f t="shared" si="17"/>
        <v>25</v>
      </c>
      <c r="F102" s="60">
        <v>4</v>
      </c>
      <c r="G102" s="62">
        <v>21</v>
      </c>
      <c r="H102" s="63">
        <f t="shared" si="15"/>
        <v>25</v>
      </c>
      <c r="I102" s="20"/>
    </row>
    <row r="103" spans="1:9" ht="12.75">
      <c r="A103" s="6">
        <v>35004</v>
      </c>
      <c r="B103" s="59">
        <f t="shared" si="16"/>
        <v>0</v>
      </c>
      <c r="C103" s="60">
        <v>0</v>
      </c>
      <c r="D103" s="61">
        <v>0</v>
      </c>
      <c r="E103" s="60">
        <f t="shared" si="17"/>
        <v>22</v>
      </c>
      <c r="F103" s="60">
        <v>11</v>
      </c>
      <c r="G103" s="62">
        <v>11</v>
      </c>
      <c r="H103" s="63">
        <f t="shared" si="15"/>
        <v>22</v>
      </c>
      <c r="I103" s="20"/>
    </row>
    <row r="104" spans="1:9" ht="12.75">
      <c r="A104" s="6">
        <v>35034</v>
      </c>
      <c r="B104" s="59">
        <f t="shared" si="16"/>
        <v>3</v>
      </c>
      <c r="C104" s="60">
        <v>3</v>
      </c>
      <c r="D104" s="61">
        <v>0</v>
      </c>
      <c r="E104" s="60">
        <f t="shared" si="17"/>
        <v>14</v>
      </c>
      <c r="F104" s="60">
        <v>6</v>
      </c>
      <c r="G104" s="62">
        <v>8</v>
      </c>
      <c r="H104" s="63">
        <f t="shared" si="15"/>
        <v>17</v>
      </c>
      <c r="I104" s="20"/>
    </row>
    <row r="105" spans="1:9" ht="12.75">
      <c r="A105" s="11" t="s">
        <v>33</v>
      </c>
      <c r="B105" s="64">
        <v>3</v>
      </c>
      <c r="C105" s="65">
        <v>3</v>
      </c>
      <c r="D105" s="56">
        <v>0</v>
      </c>
      <c r="E105" s="65">
        <v>217</v>
      </c>
      <c r="F105" s="65">
        <v>76</v>
      </c>
      <c r="G105" s="66">
        <v>141</v>
      </c>
      <c r="H105" s="58">
        <v>220</v>
      </c>
      <c r="I105" s="20"/>
    </row>
    <row r="106" spans="1:9" ht="12.75">
      <c r="A106" s="6">
        <v>35065</v>
      </c>
      <c r="B106" s="59">
        <f>C106+D106</f>
        <v>1</v>
      </c>
      <c r="C106" s="60">
        <v>1</v>
      </c>
      <c r="D106" s="61">
        <v>0</v>
      </c>
      <c r="E106" s="60">
        <f>F106+G106</f>
        <v>25</v>
      </c>
      <c r="F106" s="60">
        <v>14</v>
      </c>
      <c r="G106" s="62">
        <v>11</v>
      </c>
      <c r="H106" s="63">
        <f aca="true" t="shared" si="18" ref="H106:H117">B106+E106</f>
        <v>26</v>
      </c>
      <c r="I106" s="20"/>
    </row>
    <row r="107" spans="1:9" ht="12.75">
      <c r="A107" s="6">
        <v>35096</v>
      </c>
      <c r="B107" s="59">
        <f aca="true" t="shared" si="19" ref="B107:B117">C107+D107</f>
        <v>0</v>
      </c>
      <c r="C107" s="60">
        <v>0</v>
      </c>
      <c r="D107" s="61">
        <v>0</v>
      </c>
      <c r="E107" s="60">
        <f aca="true" t="shared" si="20" ref="E107:E117">F107+G107</f>
        <v>22</v>
      </c>
      <c r="F107" s="60">
        <v>8</v>
      </c>
      <c r="G107" s="62">
        <v>14</v>
      </c>
      <c r="H107" s="63">
        <f t="shared" si="18"/>
        <v>22</v>
      </c>
      <c r="I107" s="20"/>
    </row>
    <row r="108" spans="1:9" ht="12.75">
      <c r="A108" s="6">
        <v>35125</v>
      </c>
      <c r="B108" s="59">
        <f t="shared" si="19"/>
        <v>2</v>
      </c>
      <c r="C108" s="60">
        <v>2</v>
      </c>
      <c r="D108" s="61">
        <v>0</v>
      </c>
      <c r="E108" s="60">
        <f t="shared" si="20"/>
        <v>27</v>
      </c>
      <c r="F108" s="60">
        <v>9</v>
      </c>
      <c r="G108" s="62">
        <v>18</v>
      </c>
      <c r="H108" s="63">
        <f t="shared" si="18"/>
        <v>29</v>
      </c>
      <c r="I108" s="20"/>
    </row>
    <row r="109" spans="1:9" ht="12.75">
      <c r="A109" s="6">
        <v>35156</v>
      </c>
      <c r="B109" s="59">
        <f t="shared" si="19"/>
        <v>1</v>
      </c>
      <c r="C109" s="60">
        <v>0</v>
      </c>
      <c r="D109" s="61">
        <v>1</v>
      </c>
      <c r="E109" s="60">
        <f t="shared" si="20"/>
        <v>23</v>
      </c>
      <c r="F109" s="60">
        <v>5</v>
      </c>
      <c r="G109" s="62">
        <v>18</v>
      </c>
      <c r="H109" s="63">
        <f t="shared" si="18"/>
        <v>24</v>
      </c>
      <c r="I109" s="20"/>
    </row>
    <row r="110" spans="1:9" ht="12.75">
      <c r="A110" s="6">
        <v>35186</v>
      </c>
      <c r="B110" s="59">
        <f t="shared" si="19"/>
        <v>3</v>
      </c>
      <c r="C110" s="60">
        <v>3</v>
      </c>
      <c r="D110" s="61">
        <v>0</v>
      </c>
      <c r="E110" s="60">
        <f t="shared" si="20"/>
        <v>22</v>
      </c>
      <c r="F110" s="60">
        <v>11</v>
      </c>
      <c r="G110" s="62">
        <v>11</v>
      </c>
      <c r="H110" s="63">
        <f t="shared" si="18"/>
        <v>25</v>
      </c>
      <c r="I110" s="20"/>
    </row>
    <row r="111" spans="1:9" ht="12.75">
      <c r="A111" s="6">
        <v>35217</v>
      </c>
      <c r="B111" s="59">
        <f t="shared" si="19"/>
        <v>2</v>
      </c>
      <c r="C111" s="60">
        <v>2</v>
      </c>
      <c r="D111" s="61">
        <v>0</v>
      </c>
      <c r="E111" s="60">
        <f t="shared" si="20"/>
        <v>35</v>
      </c>
      <c r="F111" s="60">
        <v>10</v>
      </c>
      <c r="G111" s="62">
        <v>25</v>
      </c>
      <c r="H111" s="63">
        <f t="shared" si="18"/>
        <v>37</v>
      </c>
      <c r="I111" s="20"/>
    </row>
    <row r="112" spans="1:9" ht="12.75">
      <c r="A112" s="6">
        <v>35247</v>
      </c>
      <c r="B112" s="59">
        <f t="shared" si="19"/>
        <v>1</v>
      </c>
      <c r="C112" s="60">
        <v>0</v>
      </c>
      <c r="D112" s="61">
        <v>1</v>
      </c>
      <c r="E112" s="60">
        <f t="shared" si="20"/>
        <v>29</v>
      </c>
      <c r="F112" s="60">
        <v>14</v>
      </c>
      <c r="G112" s="62">
        <v>15</v>
      </c>
      <c r="H112" s="63">
        <f t="shared" si="18"/>
        <v>30</v>
      </c>
      <c r="I112" s="20"/>
    </row>
    <row r="113" spans="1:9" ht="12.75">
      <c r="A113" s="6">
        <v>35278</v>
      </c>
      <c r="B113" s="59">
        <f t="shared" si="19"/>
        <v>0</v>
      </c>
      <c r="C113" s="60">
        <v>0</v>
      </c>
      <c r="D113" s="61">
        <v>0</v>
      </c>
      <c r="E113" s="60">
        <f t="shared" si="20"/>
        <v>27</v>
      </c>
      <c r="F113" s="60">
        <v>11</v>
      </c>
      <c r="G113" s="62">
        <v>16</v>
      </c>
      <c r="H113" s="63">
        <f t="shared" si="18"/>
        <v>27</v>
      </c>
      <c r="I113" s="20"/>
    </row>
    <row r="114" spans="1:9" ht="12.75">
      <c r="A114" s="6">
        <v>35309</v>
      </c>
      <c r="B114" s="59">
        <f t="shared" si="19"/>
        <v>3</v>
      </c>
      <c r="C114" s="60">
        <v>3</v>
      </c>
      <c r="D114" s="61">
        <v>0</v>
      </c>
      <c r="E114" s="60">
        <f t="shared" si="20"/>
        <v>18</v>
      </c>
      <c r="F114" s="60">
        <v>8</v>
      </c>
      <c r="G114" s="62">
        <v>10</v>
      </c>
      <c r="H114" s="63">
        <f t="shared" si="18"/>
        <v>21</v>
      </c>
      <c r="I114" s="20"/>
    </row>
    <row r="115" spans="1:9" ht="12.75">
      <c r="A115" s="6">
        <v>35339</v>
      </c>
      <c r="B115" s="59">
        <f t="shared" si="19"/>
        <v>3</v>
      </c>
      <c r="C115" s="60">
        <v>3</v>
      </c>
      <c r="D115" s="61">
        <v>0</v>
      </c>
      <c r="E115" s="60">
        <f t="shared" si="20"/>
        <v>30</v>
      </c>
      <c r="F115" s="60">
        <v>20</v>
      </c>
      <c r="G115" s="62">
        <v>10</v>
      </c>
      <c r="H115" s="63">
        <f t="shared" si="18"/>
        <v>33</v>
      </c>
      <c r="I115" s="20"/>
    </row>
    <row r="116" spans="1:9" ht="12.75">
      <c r="A116" s="6">
        <v>35370</v>
      </c>
      <c r="B116" s="59">
        <f t="shared" si="19"/>
        <v>5</v>
      </c>
      <c r="C116" s="60">
        <v>4</v>
      </c>
      <c r="D116" s="61">
        <v>1</v>
      </c>
      <c r="E116" s="60">
        <f t="shared" si="20"/>
        <v>25</v>
      </c>
      <c r="F116" s="60">
        <v>13</v>
      </c>
      <c r="G116" s="62">
        <v>12</v>
      </c>
      <c r="H116" s="63">
        <f t="shared" si="18"/>
        <v>30</v>
      </c>
      <c r="I116" s="20"/>
    </row>
    <row r="117" spans="1:9" ht="12.75">
      <c r="A117" s="6">
        <v>35400</v>
      </c>
      <c r="B117" s="59">
        <f t="shared" si="19"/>
        <v>3</v>
      </c>
      <c r="C117" s="60">
        <v>3</v>
      </c>
      <c r="D117" s="61">
        <v>0</v>
      </c>
      <c r="E117" s="60">
        <f t="shared" si="20"/>
        <v>19</v>
      </c>
      <c r="F117" s="60">
        <v>7</v>
      </c>
      <c r="G117" s="62">
        <v>12</v>
      </c>
      <c r="H117" s="63">
        <f t="shared" si="18"/>
        <v>22</v>
      </c>
      <c r="I117" s="20"/>
    </row>
    <row r="118" spans="1:9" ht="12.75">
      <c r="A118" s="11" t="s">
        <v>34</v>
      </c>
      <c r="B118" s="64">
        <v>24</v>
      </c>
      <c r="C118" s="65">
        <v>21</v>
      </c>
      <c r="D118" s="56">
        <v>3</v>
      </c>
      <c r="E118" s="65">
        <v>302</v>
      </c>
      <c r="F118" s="65">
        <v>130</v>
      </c>
      <c r="G118" s="66">
        <v>172</v>
      </c>
      <c r="H118" s="58">
        <v>326</v>
      </c>
      <c r="I118" s="20"/>
    </row>
    <row r="119" spans="1:9" ht="12.75">
      <c r="A119" s="6">
        <v>35431</v>
      </c>
      <c r="B119" s="59">
        <f>C119+D119</f>
        <v>9</v>
      </c>
      <c r="C119" s="60">
        <v>8</v>
      </c>
      <c r="D119" s="61">
        <v>1</v>
      </c>
      <c r="E119" s="60">
        <f>F119+G119</f>
        <v>19</v>
      </c>
      <c r="F119" s="60">
        <v>7</v>
      </c>
      <c r="G119" s="62">
        <v>12</v>
      </c>
      <c r="H119" s="63">
        <f aca="true" t="shared" si="21" ref="H119:H130">B119+E119</f>
        <v>28</v>
      </c>
      <c r="I119" s="20"/>
    </row>
    <row r="120" spans="1:9" ht="12.75">
      <c r="A120" s="6">
        <v>35462</v>
      </c>
      <c r="B120" s="59">
        <f aca="true" t="shared" si="22" ref="B120:B130">C120+D120</f>
        <v>3</v>
      </c>
      <c r="C120" s="60">
        <v>3</v>
      </c>
      <c r="D120" s="61">
        <v>0</v>
      </c>
      <c r="E120" s="60">
        <f aca="true" t="shared" si="23" ref="E120:E130">F120+G120</f>
        <v>26</v>
      </c>
      <c r="F120" s="60">
        <v>12</v>
      </c>
      <c r="G120" s="62">
        <v>14</v>
      </c>
      <c r="H120" s="63">
        <f t="shared" si="21"/>
        <v>29</v>
      </c>
      <c r="I120" s="20"/>
    </row>
    <row r="121" spans="1:9" ht="12.75">
      <c r="A121" s="6">
        <v>35490</v>
      </c>
      <c r="B121" s="59">
        <f t="shared" si="22"/>
        <v>8</v>
      </c>
      <c r="C121" s="60">
        <v>8</v>
      </c>
      <c r="D121" s="61">
        <v>0</v>
      </c>
      <c r="E121" s="60">
        <f t="shared" si="23"/>
        <v>18</v>
      </c>
      <c r="F121" s="60">
        <v>7</v>
      </c>
      <c r="G121" s="62">
        <v>11</v>
      </c>
      <c r="H121" s="63">
        <f t="shared" si="21"/>
        <v>26</v>
      </c>
      <c r="I121" s="20"/>
    </row>
    <row r="122" spans="1:9" ht="12.75">
      <c r="A122" s="6">
        <v>35521</v>
      </c>
      <c r="B122" s="59">
        <f t="shared" si="22"/>
        <v>5</v>
      </c>
      <c r="C122" s="60">
        <v>4</v>
      </c>
      <c r="D122" s="61">
        <v>1</v>
      </c>
      <c r="E122" s="60">
        <f t="shared" si="23"/>
        <v>11</v>
      </c>
      <c r="F122" s="60">
        <v>5</v>
      </c>
      <c r="G122" s="62">
        <v>6</v>
      </c>
      <c r="H122" s="63">
        <f t="shared" si="21"/>
        <v>16</v>
      </c>
      <c r="I122" s="20"/>
    </row>
    <row r="123" spans="1:9" ht="12.75">
      <c r="A123" s="6">
        <v>35551</v>
      </c>
      <c r="B123" s="59">
        <f t="shared" si="22"/>
        <v>3</v>
      </c>
      <c r="C123" s="60">
        <v>2</v>
      </c>
      <c r="D123" s="61">
        <v>1</v>
      </c>
      <c r="E123" s="60">
        <f t="shared" si="23"/>
        <v>11</v>
      </c>
      <c r="F123" s="60">
        <v>7</v>
      </c>
      <c r="G123" s="62">
        <v>4</v>
      </c>
      <c r="H123" s="63">
        <f t="shared" si="21"/>
        <v>14</v>
      </c>
      <c r="I123" s="20"/>
    </row>
    <row r="124" spans="1:9" ht="12.75">
      <c r="A124" s="6">
        <v>35582</v>
      </c>
      <c r="B124" s="59">
        <f t="shared" si="22"/>
        <v>8</v>
      </c>
      <c r="C124" s="60">
        <v>6</v>
      </c>
      <c r="D124" s="61">
        <v>2</v>
      </c>
      <c r="E124" s="60">
        <f t="shared" si="23"/>
        <v>3</v>
      </c>
      <c r="F124" s="60">
        <v>2</v>
      </c>
      <c r="G124" s="62">
        <v>1</v>
      </c>
      <c r="H124" s="63">
        <f t="shared" si="21"/>
        <v>11</v>
      </c>
      <c r="I124" s="20"/>
    </row>
    <row r="125" spans="1:9" ht="12.75">
      <c r="A125" s="6">
        <v>35612</v>
      </c>
      <c r="B125" s="59">
        <f t="shared" si="22"/>
        <v>13</v>
      </c>
      <c r="C125" s="60">
        <v>2</v>
      </c>
      <c r="D125" s="61">
        <v>11</v>
      </c>
      <c r="E125" s="60">
        <f t="shared" si="23"/>
        <v>13</v>
      </c>
      <c r="F125" s="60">
        <v>8</v>
      </c>
      <c r="G125" s="62">
        <v>5</v>
      </c>
      <c r="H125" s="63">
        <f t="shared" si="21"/>
        <v>26</v>
      </c>
      <c r="I125" s="20"/>
    </row>
    <row r="126" spans="1:9" ht="12.75">
      <c r="A126" s="6">
        <v>35643</v>
      </c>
      <c r="B126" s="59">
        <f t="shared" si="22"/>
        <v>6</v>
      </c>
      <c r="C126" s="60">
        <v>5</v>
      </c>
      <c r="D126" s="61">
        <v>1</v>
      </c>
      <c r="E126" s="60">
        <f t="shared" si="23"/>
        <v>8</v>
      </c>
      <c r="F126" s="60">
        <v>4</v>
      </c>
      <c r="G126" s="62">
        <v>4</v>
      </c>
      <c r="H126" s="63">
        <f t="shared" si="21"/>
        <v>14</v>
      </c>
      <c r="I126" s="20"/>
    </row>
    <row r="127" spans="1:9" ht="12.75">
      <c r="A127" s="6">
        <v>35674</v>
      </c>
      <c r="B127" s="59">
        <f t="shared" si="22"/>
        <v>4</v>
      </c>
      <c r="C127" s="60">
        <v>3</v>
      </c>
      <c r="D127" s="61">
        <v>1</v>
      </c>
      <c r="E127" s="60">
        <f t="shared" si="23"/>
        <v>12</v>
      </c>
      <c r="F127" s="60">
        <v>5</v>
      </c>
      <c r="G127" s="62">
        <v>7</v>
      </c>
      <c r="H127" s="63">
        <f t="shared" si="21"/>
        <v>16</v>
      </c>
      <c r="I127" s="20"/>
    </row>
    <row r="128" spans="1:9" ht="12.75">
      <c r="A128" s="6">
        <v>35704</v>
      </c>
      <c r="B128" s="59">
        <f t="shared" si="22"/>
        <v>2</v>
      </c>
      <c r="C128" s="60">
        <v>1</v>
      </c>
      <c r="D128" s="61">
        <v>1</v>
      </c>
      <c r="E128" s="60">
        <f t="shared" si="23"/>
        <v>10</v>
      </c>
      <c r="F128" s="60">
        <v>6</v>
      </c>
      <c r="G128" s="62">
        <v>4</v>
      </c>
      <c r="H128" s="63">
        <f t="shared" si="21"/>
        <v>12</v>
      </c>
      <c r="I128" s="20"/>
    </row>
    <row r="129" spans="1:9" ht="12.75">
      <c r="A129" s="6">
        <v>35735</v>
      </c>
      <c r="B129" s="59">
        <f t="shared" si="22"/>
        <v>4</v>
      </c>
      <c r="C129" s="60">
        <v>2</v>
      </c>
      <c r="D129" s="61">
        <v>2</v>
      </c>
      <c r="E129" s="60">
        <f t="shared" si="23"/>
        <v>15</v>
      </c>
      <c r="F129" s="60">
        <v>8</v>
      </c>
      <c r="G129" s="62">
        <v>7</v>
      </c>
      <c r="H129" s="63">
        <f t="shared" si="21"/>
        <v>19</v>
      </c>
      <c r="I129" s="20"/>
    </row>
    <row r="130" spans="1:9" ht="12.75">
      <c r="A130" s="6">
        <v>35765</v>
      </c>
      <c r="B130" s="59">
        <f t="shared" si="22"/>
        <v>7</v>
      </c>
      <c r="C130" s="60">
        <v>2</v>
      </c>
      <c r="D130" s="61">
        <v>5</v>
      </c>
      <c r="E130" s="60">
        <f t="shared" si="23"/>
        <v>10</v>
      </c>
      <c r="F130" s="60">
        <v>7</v>
      </c>
      <c r="G130" s="62">
        <v>3</v>
      </c>
      <c r="H130" s="63">
        <f t="shared" si="21"/>
        <v>17</v>
      </c>
      <c r="I130" s="20"/>
    </row>
    <row r="131" spans="1:9" ht="12.75">
      <c r="A131" s="11" t="s">
        <v>35</v>
      </c>
      <c r="B131" s="64">
        <v>72</v>
      </c>
      <c r="C131" s="65">
        <v>46</v>
      </c>
      <c r="D131" s="56">
        <v>26</v>
      </c>
      <c r="E131" s="65">
        <v>156</v>
      </c>
      <c r="F131" s="65">
        <v>78</v>
      </c>
      <c r="G131" s="66">
        <v>78</v>
      </c>
      <c r="H131" s="58">
        <v>228</v>
      </c>
      <c r="I131" s="20"/>
    </row>
    <row r="132" spans="1:9" ht="12.75">
      <c r="A132" s="6">
        <v>35796</v>
      </c>
      <c r="B132" s="59">
        <f>C132+D132</f>
        <v>12</v>
      </c>
      <c r="C132" s="60">
        <v>5</v>
      </c>
      <c r="D132" s="61">
        <v>7</v>
      </c>
      <c r="E132" s="60">
        <f>F132+G132</f>
        <v>8</v>
      </c>
      <c r="F132" s="60">
        <v>5</v>
      </c>
      <c r="G132" s="62">
        <v>3</v>
      </c>
      <c r="H132" s="63">
        <f aca="true" t="shared" si="24" ref="H132:H143">B132+E132</f>
        <v>20</v>
      </c>
      <c r="I132" s="20"/>
    </row>
    <row r="133" spans="1:9" ht="12.75">
      <c r="A133" s="6">
        <v>35827</v>
      </c>
      <c r="B133" s="59">
        <f aca="true" t="shared" si="25" ref="B133:B143">C133+D133</f>
        <v>4</v>
      </c>
      <c r="C133" s="60">
        <v>0</v>
      </c>
      <c r="D133" s="61">
        <v>4</v>
      </c>
      <c r="E133" s="60">
        <f aca="true" t="shared" si="26" ref="E133:E143">F133+G133</f>
        <v>15</v>
      </c>
      <c r="F133" s="60">
        <v>7</v>
      </c>
      <c r="G133" s="62">
        <v>8</v>
      </c>
      <c r="H133" s="63">
        <f t="shared" si="24"/>
        <v>19</v>
      </c>
      <c r="I133" s="20"/>
    </row>
    <row r="134" spans="1:9" ht="12.75">
      <c r="A134" s="6">
        <v>35855</v>
      </c>
      <c r="B134" s="59">
        <f t="shared" si="25"/>
        <v>5</v>
      </c>
      <c r="C134" s="60">
        <v>1</v>
      </c>
      <c r="D134" s="61">
        <v>4</v>
      </c>
      <c r="E134" s="60">
        <f t="shared" si="26"/>
        <v>9</v>
      </c>
      <c r="F134" s="60">
        <v>6</v>
      </c>
      <c r="G134" s="62">
        <v>3</v>
      </c>
      <c r="H134" s="63">
        <f t="shared" si="24"/>
        <v>14</v>
      </c>
      <c r="I134" s="20"/>
    </row>
    <row r="135" spans="1:9" ht="12.75">
      <c r="A135" s="6">
        <v>35886</v>
      </c>
      <c r="B135" s="59">
        <f t="shared" si="25"/>
        <v>7</v>
      </c>
      <c r="C135" s="60">
        <v>3</v>
      </c>
      <c r="D135" s="61">
        <v>4</v>
      </c>
      <c r="E135" s="60">
        <f t="shared" si="26"/>
        <v>7</v>
      </c>
      <c r="F135" s="60">
        <v>6</v>
      </c>
      <c r="G135" s="62">
        <v>1</v>
      </c>
      <c r="H135" s="63">
        <f t="shared" si="24"/>
        <v>14</v>
      </c>
      <c r="I135" s="20"/>
    </row>
    <row r="136" spans="1:9" ht="12.75">
      <c r="A136" s="6">
        <v>35916</v>
      </c>
      <c r="B136" s="59">
        <f t="shared" si="25"/>
        <v>5</v>
      </c>
      <c r="C136" s="60">
        <v>4</v>
      </c>
      <c r="D136" s="61">
        <v>1</v>
      </c>
      <c r="E136" s="60">
        <f t="shared" si="26"/>
        <v>11</v>
      </c>
      <c r="F136" s="60">
        <v>8</v>
      </c>
      <c r="G136" s="62">
        <v>3</v>
      </c>
      <c r="H136" s="63">
        <f t="shared" si="24"/>
        <v>16</v>
      </c>
      <c r="I136" s="20"/>
    </row>
    <row r="137" spans="1:9" ht="12.75">
      <c r="A137" s="6">
        <v>35947</v>
      </c>
      <c r="B137" s="59">
        <f t="shared" si="25"/>
        <v>13</v>
      </c>
      <c r="C137" s="60">
        <v>4</v>
      </c>
      <c r="D137" s="61">
        <v>9</v>
      </c>
      <c r="E137" s="60">
        <f t="shared" si="26"/>
        <v>19</v>
      </c>
      <c r="F137" s="60">
        <v>8</v>
      </c>
      <c r="G137" s="62">
        <v>11</v>
      </c>
      <c r="H137" s="63">
        <f t="shared" si="24"/>
        <v>32</v>
      </c>
      <c r="I137" s="20"/>
    </row>
    <row r="138" spans="1:9" ht="12.75">
      <c r="A138" s="6">
        <v>35977</v>
      </c>
      <c r="B138" s="59">
        <f t="shared" si="25"/>
        <v>5</v>
      </c>
      <c r="C138" s="60">
        <v>4</v>
      </c>
      <c r="D138" s="61">
        <v>1</v>
      </c>
      <c r="E138" s="60">
        <f t="shared" si="26"/>
        <v>14</v>
      </c>
      <c r="F138" s="60">
        <v>7</v>
      </c>
      <c r="G138" s="62">
        <v>7</v>
      </c>
      <c r="H138" s="63">
        <f t="shared" si="24"/>
        <v>19</v>
      </c>
      <c r="I138" s="20"/>
    </row>
    <row r="139" spans="1:9" ht="12.75">
      <c r="A139" s="6">
        <v>36008</v>
      </c>
      <c r="B139" s="59">
        <f t="shared" si="25"/>
        <v>5</v>
      </c>
      <c r="C139" s="60">
        <v>4</v>
      </c>
      <c r="D139" s="61">
        <v>1</v>
      </c>
      <c r="E139" s="60">
        <f t="shared" si="26"/>
        <v>14</v>
      </c>
      <c r="F139" s="60">
        <v>12</v>
      </c>
      <c r="G139" s="62">
        <v>2</v>
      </c>
      <c r="H139" s="63">
        <f t="shared" si="24"/>
        <v>19</v>
      </c>
      <c r="I139" s="20"/>
    </row>
    <row r="140" spans="1:9" ht="12.75">
      <c r="A140" s="6">
        <v>36039</v>
      </c>
      <c r="B140" s="59">
        <f t="shared" si="25"/>
        <v>2</v>
      </c>
      <c r="C140" s="60">
        <v>2</v>
      </c>
      <c r="D140" s="61">
        <v>0</v>
      </c>
      <c r="E140" s="60">
        <f t="shared" si="26"/>
        <v>11</v>
      </c>
      <c r="F140" s="60">
        <v>9</v>
      </c>
      <c r="G140" s="62">
        <v>2</v>
      </c>
      <c r="H140" s="63">
        <f t="shared" si="24"/>
        <v>13</v>
      </c>
      <c r="I140" s="20"/>
    </row>
    <row r="141" spans="1:9" ht="12.75">
      <c r="A141" s="6">
        <v>36069</v>
      </c>
      <c r="B141" s="59">
        <f t="shared" si="25"/>
        <v>1</v>
      </c>
      <c r="C141" s="60">
        <v>0</v>
      </c>
      <c r="D141" s="61">
        <v>1</v>
      </c>
      <c r="E141" s="60">
        <f t="shared" si="26"/>
        <v>12</v>
      </c>
      <c r="F141" s="60">
        <v>8</v>
      </c>
      <c r="G141" s="62">
        <v>4</v>
      </c>
      <c r="H141" s="63">
        <f t="shared" si="24"/>
        <v>13</v>
      </c>
      <c r="I141" s="20"/>
    </row>
    <row r="142" spans="1:9" ht="12.75">
      <c r="A142" s="6">
        <v>36100</v>
      </c>
      <c r="B142" s="59">
        <f t="shared" si="25"/>
        <v>7</v>
      </c>
      <c r="C142" s="60">
        <v>4</v>
      </c>
      <c r="D142" s="61">
        <v>3</v>
      </c>
      <c r="E142" s="60">
        <f t="shared" si="26"/>
        <v>11</v>
      </c>
      <c r="F142" s="60">
        <v>6</v>
      </c>
      <c r="G142" s="62">
        <v>5</v>
      </c>
      <c r="H142" s="63">
        <f t="shared" si="24"/>
        <v>18</v>
      </c>
      <c r="I142" s="20"/>
    </row>
    <row r="143" spans="1:9" ht="12.75">
      <c r="A143" s="6">
        <v>36130</v>
      </c>
      <c r="B143" s="59">
        <f t="shared" si="25"/>
        <v>6</v>
      </c>
      <c r="C143" s="60">
        <v>3</v>
      </c>
      <c r="D143" s="61">
        <v>3</v>
      </c>
      <c r="E143" s="60">
        <f t="shared" si="26"/>
        <v>13</v>
      </c>
      <c r="F143" s="60">
        <v>7</v>
      </c>
      <c r="G143" s="62">
        <v>6</v>
      </c>
      <c r="H143" s="63">
        <f t="shared" si="24"/>
        <v>19</v>
      </c>
      <c r="I143" s="20"/>
    </row>
    <row r="144" spans="1:9" ht="12.75">
      <c r="A144" s="11" t="s">
        <v>36</v>
      </c>
      <c r="B144" s="64">
        <v>72</v>
      </c>
      <c r="C144" s="65">
        <v>34</v>
      </c>
      <c r="D144" s="56">
        <v>38</v>
      </c>
      <c r="E144" s="65">
        <v>144</v>
      </c>
      <c r="F144" s="65">
        <v>89</v>
      </c>
      <c r="G144" s="66">
        <v>55</v>
      </c>
      <c r="H144" s="58">
        <v>216</v>
      </c>
      <c r="I144" s="20"/>
    </row>
    <row r="145" spans="1:9" ht="12.75">
      <c r="A145" s="6">
        <v>36161</v>
      </c>
      <c r="B145" s="59">
        <f>C145+D145</f>
        <v>11</v>
      </c>
      <c r="C145" s="60">
        <v>6</v>
      </c>
      <c r="D145" s="61">
        <v>5</v>
      </c>
      <c r="E145" s="60">
        <f>F145+G145</f>
        <v>29</v>
      </c>
      <c r="F145" s="60">
        <v>17</v>
      </c>
      <c r="G145" s="62">
        <v>12</v>
      </c>
      <c r="H145" s="63">
        <f aca="true" t="shared" si="27" ref="H145:H156">B145+E145</f>
        <v>40</v>
      </c>
      <c r="I145" s="20"/>
    </row>
    <row r="146" spans="1:9" ht="12.75">
      <c r="A146" s="6">
        <v>36192</v>
      </c>
      <c r="B146" s="59">
        <f aca="true" t="shared" si="28" ref="B146:B156">C146+D146</f>
        <v>7</v>
      </c>
      <c r="C146" s="60">
        <v>6</v>
      </c>
      <c r="D146" s="61">
        <v>1</v>
      </c>
      <c r="E146" s="60">
        <f aca="true" t="shared" si="29" ref="E146:E156">F146+G146</f>
        <v>18</v>
      </c>
      <c r="F146" s="60">
        <v>13</v>
      </c>
      <c r="G146" s="62">
        <v>5</v>
      </c>
      <c r="H146" s="63">
        <f t="shared" si="27"/>
        <v>25</v>
      </c>
      <c r="I146" s="20"/>
    </row>
    <row r="147" spans="1:9" ht="12.75">
      <c r="A147" s="6">
        <v>36220</v>
      </c>
      <c r="B147" s="59">
        <f t="shared" si="28"/>
        <v>4</v>
      </c>
      <c r="C147" s="60">
        <v>0</v>
      </c>
      <c r="D147" s="61">
        <v>4</v>
      </c>
      <c r="E147" s="60">
        <f t="shared" si="29"/>
        <v>13</v>
      </c>
      <c r="F147" s="60">
        <v>11</v>
      </c>
      <c r="G147" s="62">
        <v>2</v>
      </c>
      <c r="H147" s="63">
        <f t="shared" si="27"/>
        <v>17</v>
      </c>
      <c r="I147" s="20"/>
    </row>
    <row r="148" spans="1:9" ht="12.75">
      <c r="A148" s="6">
        <v>36251</v>
      </c>
      <c r="B148" s="59">
        <f t="shared" si="28"/>
        <v>4</v>
      </c>
      <c r="C148" s="60">
        <v>2</v>
      </c>
      <c r="D148" s="61">
        <v>2</v>
      </c>
      <c r="E148" s="60">
        <f t="shared" si="29"/>
        <v>7</v>
      </c>
      <c r="F148" s="60">
        <v>3</v>
      </c>
      <c r="G148" s="62">
        <v>4</v>
      </c>
      <c r="H148" s="63">
        <f t="shared" si="27"/>
        <v>11</v>
      </c>
      <c r="I148" s="20"/>
    </row>
    <row r="149" spans="1:9" ht="12.75">
      <c r="A149" s="6">
        <v>36281</v>
      </c>
      <c r="B149" s="59">
        <f t="shared" si="28"/>
        <v>8</v>
      </c>
      <c r="C149" s="60">
        <v>4</v>
      </c>
      <c r="D149" s="61">
        <v>4</v>
      </c>
      <c r="E149" s="60">
        <f t="shared" si="29"/>
        <v>8</v>
      </c>
      <c r="F149" s="60">
        <v>7</v>
      </c>
      <c r="G149" s="62">
        <v>1</v>
      </c>
      <c r="H149" s="63">
        <f t="shared" si="27"/>
        <v>16</v>
      </c>
      <c r="I149" s="20"/>
    </row>
    <row r="150" spans="1:9" ht="12.75">
      <c r="A150" s="6">
        <v>36312</v>
      </c>
      <c r="B150" s="59">
        <f t="shared" si="28"/>
        <v>10</v>
      </c>
      <c r="C150" s="60">
        <v>5</v>
      </c>
      <c r="D150" s="61">
        <v>5</v>
      </c>
      <c r="E150" s="60">
        <f t="shared" si="29"/>
        <v>14</v>
      </c>
      <c r="F150" s="60">
        <v>8</v>
      </c>
      <c r="G150" s="62">
        <v>6</v>
      </c>
      <c r="H150" s="63">
        <f t="shared" si="27"/>
        <v>24</v>
      </c>
      <c r="I150" s="20"/>
    </row>
    <row r="151" spans="1:9" ht="12.75">
      <c r="A151" s="6">
        <v>36342</v>
      </c>
      <c r="B151" s="59">
        <f t="shared" si="28"/>
        <v>5</v>
      </c>
      <c r="C151" s="60">
        <v>5</v>
      </c>
      <c r="D151" s="61">
        <v>0</v>
      </c>
      <c r="E151" s="60">
        <f t="shared" si="29"/>
        <v>8</v>
      </c>
      <c r="F151" s="60">
        <v>2</v>
      </c>
      <c r="G151" s="62">
        <v>6</v>
      </c>
      <c r="H151" s="63">
        <f t="shared" si="27"/>
        <v>13</v>
      </c>
      <c r="I151" s="20"/>
    </row>
    <row r="152" spans="1:9" ht="12.75">
      <c r="A152" s="6">
        <v>36373</v>
      </c>
      <c r="B152" s="59">
        <f t="shared" si="28"/>
        <v>11</v>
      </c>
      <c r="C152" s="60">
        <v>8</v>
      </c>
      <c r="D152" s="61">
        <v>3</v>
      </c>
      <c r="E152" s="60">
        <f t="shared" si="29"/>
        <v>11</v>
      </c>
      <c r="F152" s="60">
        <v>10</v>
      </c>
      <c r="G152" s="62">
        <v>1</v>
      </c>
      <c r="H152" s="63">
        <f t="shared" si="27"/>
        <v>22</v>
      </c>
      <c r="I152" s="20"/>
    </row>
    <row r="153" spans="1:9" ht="12.75">
      <c r="A153" s="6">
        <v>36404</v>
      </c>
      <c r="B153" s="59">
        <f t="shared" si="28"/>
        <v>4</v>
      </c>
      <c r="C153" s="60">
        <v>4</v>
      </c>
      <c r="D153" s="61">
        <v>0</v>
      </c>
      <c r="E153" s="60">
        <f t="shared" si="29"/>
        <v>6</v>
      </c>
      <c r="F153" s="60">
        <v>4</v>
      </c>
      <c r="G153" s="62">
        <v>2</v>
      </c>
      <c r="H153" s="63">
        <f t="shared" si="27"/>
        <v>10</v>
      </c>
      <c r="I153" s="20"/>
    </row>
    <row r="154" spans="1:9" ht="12.75">
      <c r="A154" s="6">
        <v>36434</v>
      </c>
      <c r="B154" s="59">
        <f t="shared" si="28"/>
        <v>2</v>
      </c>
      <c r="C154" s="60">
        <v>0</v>
      </c>
      <c r="D154" s="61">
        <v>2</v>
      </c>
      <c r="E154" s="60">
        <f t="shared" si="29"/>
        <v>11</v>
      </c>
      <c r="F154" s="60">
        <v>7</v>
      </c>
      <c r="G154" s="62">
        <v>4</v>
      </c>
      <c r="H154" s="63">
        <f t="shared" si="27"/>
        <v>13</v>
      </c>
      <c r="I154" s="20"/>
    </row>
    <row r="155" spans="1:9" ht="12.75">
      <c r="A155" s="6">
        <v>36465</v>
      </c>
      <c r="B155" s="59">
        <f t="shared" si="28"/>
        <v>5</v>
      </c>
      <c r="C155" s="60">
        <v>5</v>
      </c>
      <c r="D155" s="61">
        <v>0</v>
      </c>
      <c r="E155" s="60">
        <f t="shared" si="29"/>
        <v>3</v>
      </c>
      <c r="F155" s="60">
        <v>2</v>
      </c>
      <c r="G155" s="62">
        <v>1</v>
      </c>
      <c r="H155" s="63">
        <f t="shared" si="27"/>
        <v>8</v>
      </c>
      <c r="I155" s="20"/>
    </row>
    <row r="156" spans="1:9" ht="12.75">
      <c r="A156" s="6">
        <v>36495</v>
      </c>
      <c r="B156" s="59">
        <f t="shared" si="28"/>
        <v>2</v>
      </c>
      <c r="C156" s="60">
        <v>2</v>
      </c>
      <c r="D156" s="61">
        <v>0</v>
      </c>
      <c r="E156" s="60">
        <f t="shared" si="29"/>
        <v>6</v>
      </c>
      <c r="F156" s="60">
        <v>6</v>
      </c>
      <c r="G156" s="62">
        <v>0</v>
      </c>
      <c r="H156" s="63">
        <f t="shared" si="27"/>
        <v>8</v>
      </c>
      <c r="I156" s="20"/>
    </row>
    <row r="157" spans="1:9" ht="12.75">
      <c r="A157" s="11" t="s">
        <v>37</v>
      </c>
      <c r="B157" s="64">
        <v>73</v>
      </c>
      <c r="C157" s="65">
        <v>47</v>
      </c>
      <c r="D157" s="56">
        <v>26</v>
      </c>
      <c r="E157" s="65">
        <v>134</v>
      </c>
      <c r="F157" s="65">
        <v>90</v>
      </c>
      <c r="G157" s="66">
        <v>44</v>
      </c>
      <c r="H157" s="58">
        <v>207</v>
      </c>
      <c r="I157" s="20"/>
    </row>
    <row r="158" spans="1:9" ht="12.75">
      <c r="A158" s="6">
        <v>36526</v>
      </c>
      <c r="B158" s="59">
        <f>C158+D158</f>
        <v>3</v>
      </c>
      <c r="C158" s="60">
        <v>3</v>
      </c>
      <c r="D158" s="61">
        <v>0</v>
      </c>
      <c r="E158" s="60">
        <f>F158+G158</f>
        <v>10</v>
      </c>
      <c r="F158" s="60">
        <v>9</v>
      </c>
      <c r="G158" s="62">
        <v>1</v>
      </c>
      <c r="H158" s="63">
        <f aca="true" t="shared" si="30" ref="H158:H169">B158+E158</f>
        <v>13</v>
      </c>
      <c r="I158" s="20"/>
    </row>
    <row r="159" spans="1:9" ht="12.75">
      <c r="A159" s="6">
        <v>36557</v>
      </c>
      <c r="B159" s="59">
        <f aca="true" t="shared" si="31" ref="B159:B169">C159+D159</f>
        <v>4</v>
      </c>
      <c r="C159" s="60">
        <v>4</v>
      </c>
      <c r="D159" s="61">
        <v>0</v>
      </c>
      <c r="E159" s="60">
        <f aca="true" t="shared" si="32" ref="E159:E169">F159+G159</f>
        <v>7</v>
      </c>
      <c r="F159" s="60">
        <v>4</v>
      </c>
      <c r="G159" s="62">
        <v>3</v>
      </c>
      <c r="H159" s="63">
        <f t="shared" si="30"/>
        <v>11</v>
      </c>
      <c r="I159" s="20"/>
    </row>
    <row r="160" spans="1:9" ht="12.75">
      <c r="A160" s="6">
        <v>36586</v>
      </c>
      <c r="B160" s="59">
        <f t="shared" si="31"/>
        <v>17</v>
      </c>
      <c r="C160" s="60">
        <v>11</v>
      </c>
      <c r="D160" s="61">
        <v>6</v>
      </c>
      <c r="E160" s="60">
        <f t="shared" si="32"/>
        <v>12</v>
      </c>
      <c r="F160" s="60">
        <v>8</v>
      </c>
      <c r="G160" s="62">
        <v>4</v>
      </c>
      <c r="H160" s="63">
        <f t="shared" si="30"/>
        <v>29</v>
      </c>
      <c r="I160" s="20"/>
    </row>
    <row r="161" spans="1:9" ht="12.75">
      <c r="A161" s="6">
        <v>36617</v>
      </c>
      <c r="B161" s="59">
        <f t="shared" si="31"/>
        <v>15</v>
      </c>
      <c r="C161" s="60">
        <v>6</v>
      </c>
      <c r="D161" s="61">
        <v>9</v>
      </c>
      <c r="E161" s="60">
        <f t="shared" si="32"/>
        <v>13</v>
      </c>
      <c r="F161" s="60">
        <v>6</v>
      </c>
      <c r="G161" s="62">
        <v>7</v>
      </c>
      <c r="H161" s="63">
        <f t="shared" si="30"/>
        <v>28</v>
      </c>
      <c r="I161" s="20"/>
    </row>
    <row r="162" spans="1:9" ht="12.75">
      <c r="A162" s="6">
        <v>36647</v>
      </c>
      <c r="B162" s="59">
        <f t="shared" si="31"/>
        <v>14</v>
      </c>
      <c r="C162" s="60">
        <v>9</v>
      </c>
      <c r="D162" s="61">
        <v>5</v>
      </c>
      <c r="E162" s="60">
        <f t="shared" si="32"/>
        <v>14</v>
      </c>
      <c r="F162" s="60">
        <v>6</v>
      </c>
      <c r="G162" s="62">
        <v>8</v>
      </c>
      <c r="H162" s="63">
        <f t="shared" si="30"/>
        <v>28</v>
      </c>
      <c r="I162" s="20"/>
    </row>
    <row r="163" spans="1:9" ht="12.75">
      <c r="A163" s="6">
        <v>36678</v>
      </c>
      <c r="B163" s="59">
        <f t="shared" si="31"/>
        <v>9</v>
      </c>
      <c r="C163" s="60">
        <v>6</v>
      </c>
      <c r="D163" s="61">
        <v>3</v>
      </c>
      <c r="E163" s="60">
        <f t="shared" si="32"/>
        <v>12</v>
      </c>
      <c r="F163" s="60">
        <v>8</v>
      </c>
      <c r="G163" s="62">
        <v>4</v>
      </c>
      <c r="H163" s="63">
        <f t="shared" si="30"/>
        <v>21</v>
      </c>
      <c r="I163" s="20"/>
    </row>
    <row r="164" spans="1:9" ht="12.75">
      <c r="A164" s="6">
        <v>36708</v>
      </c>
      <c r="B164" s="59">
        <f t="shared" si="31"/>
        <v>15</v>
      </c>
      <c r="C164" s="60">
        <v>13</v>
      </c>
      <c r="D164" s="61">
        <v>2</v>
      </c>
      <c r="E164" s="60">
        <f t="shared" si="32"/>
        <v>9</v>
      </c>
      <c r="F164" s="60">
        <v>4</v>
      </c>
      <c r="G164" s="62">
        <v>5</v>
      </c>
      <c r="H164" s="63">
        <f t="shared" si="30"/>
        <v>24</v>
      </c>
      <c r="I164" s="20"/>
    </row>
    <row r="165" spans="1:9" ht="12.75">
      <c r="A165" s="6">
        <v>36739</v>
      </c>
      <c r="B165" s="59">
        <f t="shared" si="31"/>
        <v>11</v>
      </c>
      <c r="C165" s="60">
        <v>5</v>
      </c>
      <c r="D165" s="61">
        <v>6</v>
      </c>
      <c r="E165" s="60">
        <f t="shared" si="32"/>
        <v>14</v>
      </c>
      <c r="F165" s="60">
        <v>11</v>
      </c>
      <c r="G165" s="62">
        <v>3</v>
      </c>
      <c r="H165" s="63">
        <f t="shared" si="30"/>
        <v>25</v>
      </c>
      <c r="I165" s="20"/>
    </row>
    <row r="166" spans="1:9" ht="12.75">
      <c r="A166" s="6">
        <v>36770</v>
      </c>
      <c r="B166" s="59">
        <f t="shared" si="31"/>
        <v>13</v>
      </c>
      <c r="C166" s="60">
        <v>8</v>
      </c>
      <c r="D166" s="61">
        <v>5</v>
      </c>
      <c r="E166" s="60">
        <f t="shared" si="32"/>
        <v>12</v>
      </c>
      <c r="F166" s="60">
        <v>6</v>
      </c>
      <c r="G166" s="62">
        <v>6</v>
      </c>
      <c r="H166" s="63">
        <f t="shared" si="30"/>
        <v>25</v>
      </c>
      <c r="I166" s="20"/>
    </row>
    <row r="167" spans="1:9" ht="12.75">
      <c r="A167" s="6">
        <v>36800</v>
      </c>
      <c r="B167" s="59">
        <f t="shared" si="31"/>
        <v>15</v>
      </c>
      <c r="C167" s="60">
        <v>10</v>
      </c>
      <c r="D167" s="61">
        <v>5</v>
      </c>
      <c r="E167" s="60">
        <f t="shared" si="32"/>
        <v>7</v>
      </c>
      <c r="F167" s="60">
        <v>4</v>
      </c>
      <c r="G167" s="62">
        <v>3</v>
      </c>
      <c r="H167" s="63">
        <f t="shared" si="30"/>
        <v>22</v>
      </c>
      <c r="I167" s="20"/>
    </row>
    <row r="168" spans="1:9" ht="12.75">
      <c r="A168" s="6">
        <v>36831</v>
      </c>
      <c r="B168" s="59">
        <f t="shared" si="31"/>
        <v>7</v>
      </c>
      <c r="C168" s="60">
        <v>3</v>
      </c>
      <c r="D168" s="61">
        <v>4</v>
      </c>
      <c r="E168" s="60">
        <f t="shared" si="32"/>
        <v>10</v>
      </c>
      <c r="F168" s="60">
        <v>5</v>
      </c>
      <c r="G168" s="62">
        <v>5</v>
      </c>
      <c r="H168" s="63">
        <f t="shared" si="30"/>
        <v>17</v>
      </c>
      <c r="I168" s="20"/>
    </row>
    <row r="169" spans="1:9" ht="12.75">
      <c r="A169" s="6">
        <v>36861</v>
      </c>
      <c r="B169" s="59">
        <f t="shared" si="31"/>
        <v>13</v>
      </c>
      <c r="C169" s="60">
        <v>8</v>
      </c>
      <c r="D169" s="61">
        <v>5</v>
      </c>
      <c r="E169" s="60">
        <f t="shared" si="32"/>
        <v>12</v>
      </c>
      <c r="F169" s="60">
        <v>7</v>
      </c>
      <c r="G169" s="62">
        <v>5</v>
      </c>
      <c r="H169" s="63">
        <f t="shared" si="30"/>
        <v>25</v>
      </c>
      <c r="I169" s="20"/>
    </row>
    <row r="170" spans="1:9" ht="12.75">
      <c r="A170" s="11" t="s">
        <v>38</v>
      </c>
      <c r="B170" s="55">
        <v>136</v>
      </c>
      <c r="C170" s="55">
        <v>86</v>
      </c>
      <c r="D170" s="55">
        <v>50</v>
      </c>
      <c r="E170" s="56">
        <v>132</v>
      </c>
      <c r="F170" s="55">
        <v>78</v>
      </c>
      <c r="G170" s="57">
        <v>54</v>
      </c>
      <c r="H170" s="58">
        <v>268</v>
      </c>
      <c r="I170" s="20"/>
    </row>
    <row r="171" spans="1:9" ht="12.75">
      <c r="A171" s="6">
        <v>36892</v>
      </c>
      <c r="B171" s="59">
        <f>C171+D171</f>
        <v>18</v>
      </c>
      <c r="C171" s="60">
        <v>12</v>
      </c>
      <c r="D171" s="61">
        <v>6</v>
      </c>
      <c r="E171" s="60">
        <f>F171+G171</f>
        <v>19</v>
      </c>
      <c r="F171" s="60">
        <v>12</v>
      </c>
      <c r="G171" s="62">
        <v>7</v>
      </c>
      <c r="H171" s="63">
        <f aca="true" t="shared" si="33" ref="H171:H182">B171+E171</f>
        <v>37</v>
      </c>
      <c r="I171" s="20"/>
    </row>
    <row r="172" spans="1:9" ht="12.75">
      <c r="A172" s="6">
        <v>36923</v>
      </c>
      <c r="B172" s="59">
        <f aca="true" t="shared" si="34" ref="B172:B182">C172+D172</f>
        <v>9</v>
      </c>
      <c r="C172" s="60">
        <v>4</v>
      </c>
      <c r="D172" s="61">
        <v>5</v>
      </c>
      <c r="E172" s="60">
        <f aca="true" t="shared" si="35" ref="E172:E182">F172+G172</f>
        <v>13</v>
      </c>
      <c r="F172" s="60">
        <v>8</v>
      </c>
      <c r="G172" s="62">
        <v>5</v>
      </c>
      <c r="H172" s="63">
        <f t="shared" si="33"/>
        <v>22</v>
      </c>
      <c r="I172" s="20"/>
    </row>
    <row r="173" spans="1:9" ht="12.75">
      <c r="A173" s="6">
        <v>36951</v>
      </c>
      <c r="B173" s="59">
        <f t="shared" si="34"/>
        <v>23</v>
      </c>
      <c r="C173" s="60">
        <v>15</v>
      </c>
      <c r="D173" s="61">
        <v>8</v>
      </c>
      <c r="E173" s="60">
        <f t="shared" si="35"/>
        <v>26</v>
      </c>
      <c r="F173" s="60">
        <v>12</v>
      </c>
      <c r="G173" s="62">
        <v>14</v>
      </c>
      <c r="H173" s="63">
        <f t="shared" si="33"/>
        <v>49</v>
      </c>
      <c r="I173" s="20"/>
    </row>
    <row r="174" spans="1:9" ht="12.75">
      <c r="A174" s="6">
        <v>36982</v>
      </c>
      <c r="B174" s="59">
        <f t="shared" si="34"/>
        <v>16</v>
      </c>
      <c r="C174" s="60">
        <v>12</v>
      </c>
      <c r="D174" s="61">
        <v>4</v>
      </c>
      <c r="E174" s="60">
        <f t="shared" si="35"/>
        <v>9</v>
      </c>
      <c r="F174" s="60">
        <v>6</v>
      </c>
      <c r="G174" s="62">
        <v>3</v>
      </c>
      <c r="H174" s="63">
        <f t="shared" si="33"/>
        <v>25</v>
      </c>
      <c r="I174" s="20"/>
    </row>
    <row r="175" spans="1:9" ht="12.75">
      <c r="A175" s="6">
        <v>37012</v>
      </c>
      <c r="B175" s="59">
        <f t="shared" si="34"/>
        <v>11</v>
      </c>
      <c r="C175" s="60">
        <v>8</v>
      </c>
      <c r="D175" s="61">
        <v>3</v>
      </c>
      <c r="E175" s="60">
        <f t="shared" si="35"/>
        <v>14</v>
      </c>
      <c r="F175" s="60">
        <v>7</v>
      </c>
      <c r="G175" s="62">
        <v>7</v>
      </c>
      <c r="H175" s="63">
        <f t="shared" si="33"/>
        <v>25</v>
      </c>
      <c r="I175" s="20"/>
    </row>
    <row r="176" spans="1:9" ht="12.75">
      <c r="A176" s="6">
        <v>37043</v>
      </c>
      <c r="B176" s="59">
        <f t="shared" si="34"/>
        <v>20</v>
      </c>
      <c r="C176" s="60">
        <v>15</v>
      </c>
      <c r="D176" s="61">
        <v>5</v>
      </c>
      <c r="E176" s="60">
        <f t="shared" si="35"/>
        <v>8</v>
      </c>
      <c r="F176" s="60">
        <v>6</v>
      </c>
      <c r="G176" s="62">
        <v>2</v>
      </c>
      <c r="H176" s="63">
        <f t="shared" si="33"/>
        <v>28</v>
      </c>
      <c r="I176" s="20"/>
    </row>
    <row r="177" spans="1:9" ht="12.75">
      <c r="A177" s="6">
        <v>37073</v>
      </c>
      <c r="B177" s="59">
        <f t="shared" si="34"/>
        <v>13</v>
      </c>
      <c r="C177" s="60">
        <v>8</v>
      </c>
      <c r="D177" s="61">
        <v>5</v>
      </c>
      <c r="E177" s="60">
        <f t="shared" si="35"/>
        <v>15</v>
      </c>
      <c r="F177" s="60">
        <v>13</v>
      </c>
      <c r="G177" s="62">
        <v>2</v>
      </c>
      <c r="H177" s="63">
        <f t="shared" si="33"/>
        <v>28</v>
      </c>
      <c r="I177" s="20"/>
    </row>
    <row r="178" spans="1:9" ht="12.75">
      <c r="A178" s="6">
        <v>37104</v>
      </c>
      <c r="B178" s="59">
        <f t="shared" si="34"/>
        <v>21</v>
      </c>
      <c r="C178" s="60">
        <v>10</v>
      </c>
      <c r="D178" s="61">
        <v>11</v>
      </c>
      <c r="E178" s="60">
        <f t="shared" si="35"/>
        <v>5</v>
      </c>
      <c r="F178" s="60">
        <v>3</v>
      </c>
      <c r="G178" s="62">
        <v>2</v>
      </c>
      <c r="H178" s="63">
        <f t="shared" si="33"/>
        <v>26</v>
      </c>
      <c r="I178" s="20"/>
    </row>
    <row r="179" spans="1:9" ht="12.75">
      <c r="A179" s="6">
        <v>37135</v>
      </c>
      <c r="B179" s="59">
        <f t="shared" si="34"/>
        <v>19</v>
      </c>
      <c r="C179" s="60">
        <v>8</v>
      </c>
      <c r="D179" s="61">
        <v>11</v>
      </c>
      <c r="E179" s="60">
        <f t="shared" si="35"/>
        <v>9</v>
      </c>
      <c r="F179" s="60">
        <v>7</v>
      </c>
      <c r="G179" s="62">
        <v>2</v>
      </c>
      <c r="H179" s="63">
        <f t="shared" si="33"/>
        <v>28</v>
      </c>
      <c r="I179" s="20"/>
    </row>
    <row r="180" spans="1:9" ht="12.75">
      <c r="A180" s="6">
        <v>37165</v>
      </c>
      <c r="B180" s="59">
        <f t="shared" si="34"/>
        <v>12</v>
      </c>
      <c r="C180" s="60">
        <v>10</v>
      </c>
      <c r="D180" s="61">
        <v>2</v>
      </c>
      <c r="E180" s="60">
        <f t="shared" si="35"/>
        <v>10</v>
      </c>
      <c r="F180" s="60">
        <v>7</v>
      </c>
      <c r="G180" s="62">
        <v>3</v>
      </c>
      <c r="H180" s="63">
        <f t="shared" si="33"/>
        <v>22</v>
      </c>
      <c r="I180" s="20"/>
    </row>
    <row r="181" spans="1:9" ht="12.75">
      <c r="A181" s="6">
        <v>37196</v>
      </c>
      <c r="B181" s="59">
        <f t="shared" si="34"/>
        <v>14</v>
      </c>
      <c r="C181" s="60">
        <v>12</v>
      </c>
      <c r="D181" s="61">
        <v>2</v>
      </c>
      <c r="E181" s="60">
        <f t="shared" si="35"/>
        <v>8</v>
      </c>
      <c r="F181" s="60">
        <v>4</v>
      </c>
      <c r="G181" s="62">
        <v>4</v>
      </c>
      <c r="H181" s="63">
        <f t="shared" si="33"/>
        <v>22</v>
      </c>
      <c r="I181" s="20"/>
    </row>
    <row r="182" spans="1:9" ht="12.75">
      <c r="A182" s="6">
        <v>37226</v>
      </c>
      <c r="B182" s="59">
        <f t="shared" si="34"/>
        <v>10</v>
      </c>
      <c r="C182" s="60">
        <v>7</v>
      </c>
      <c r="D182" s="61">
        <v>3</v>
      </c>
      <c r="E182" s="60">
        <f t="shared" si="35"/>
        <v>10</v>
      </c>
      <c r="F182" s="60">
        <v>8</v>
      </c>
      <c r="G182" s="62">
        <v>2</v>
      </c>
      <c r="H182" s="63">
        <f t="shared" si="33"/>
        <v>20</v>
      </c>
      <c r="I182" s="20"/>
    </row>
    <row r="183" spans="1:9" ht="12.75">
      <c r="A183" s="11" t="s">
        <v>39</v>
      </c>
      <c r="B183" s="64">
        <v>186</v>
      </c>
      <c r="C183" s="65">
        <v>121</v>
      </c>
      <c r="D183" s="56">
        <v>65</v>
      </c>
      <c r="E183" s="65">
        <v>146</v>
      </c>
      <c r="F183" s="65">
        <v>93</v>
      </c>
      <c r="G183" s="66">
        <v>53</v>
      </c>
      <c r="H183" s="58">
        <v>332</v>
      </c>
      <c r="I183" s="20"/>
    </row>
    <row r="184" spans="1:9" ht="12.75">
      <c r="A184" s="6">
        <v>37257</v>
      </c>
      <c r="B184" s="59">
        <f>C184+D184</f>
        <v>20</v>
      </c>
      <c r="C184" s="60">
        <v>9</v>
      </c>
      <c r="D184" s="61">
        <v>11</v>
      </c>
      <c r="E184" s="60">
        <f>F184+G184</f>
        <v>4</v>
      </c>
      <c r="F184" s="60">
        <v>2</v>
      </c>
      <c r="G184" s="62">
        <v>2</v>
      </c>
      <c r="H184" s="63">
        <f aca="true" t="shared" si="36" ref="H184:H195">B184+E184</f>
        <v>24</v>
      </c>
      <c r="I184" s="20"/>
    </row>
    <row r="185" spans="1:9" ht="12.75">
      <c r="A185" s="6">
        <v>37288</v>
      </c>
      <c r="B185" s="59">
        <f aca="true" t="shared" si="37" ref="B185:B195">C185+D185</f>
        <v>23</v>
      </c>
      <c r="C185" s="60">
        <v>18</v>
      </c>
      <c r="D185" s="61">
        <v>5</v>
      </c>
      <c r="E185" s="60">
        <f aca="true" t="shared" si="38" ref="E185:E195">F185+G185</f>
        <v>6</v>
      </c>
      <c r="F185" s="60">
        <v>6</v>
      </c>
      <c r="G185" s="62">
        <v>0</v>
      </c>
      <c r="H185" s="63">
        <f t="shared" si="36"/>
        <v>29</v>
      </c>
      <c r="I185" s="20"/>
    </row>
    <row r="186" spans="1:9" ht="12.75">
      <c r="A186" s="6">
        <v>37316</v>
      </c>
      <c r="B186" s="59">
        <f t="shared" si="37"/>
        <v>11</v>
      </c>
      <c r="C186" s="60">
        <v>7</v>
      </c>
      <c r="D186" s="61">
        <v>4</v>
      </c>
      <c r="E186" s="60">
        <f t="shared" si="38"/>
        <v>14</v>
      </c>
      <c r="F186" s="60">
        <v>7</v>
      </c>
      <c r="G186" s="62">
        <v>7</v>
      </c>
      <c r="H186" s="63">
        <f t="shared" si="36"/>
        <v>25</v>
      </c>
      <c r="I186" s="20"/>
    </row>
    <row r="187" spans="1:9" ht="12.75">
      <c r="A187" s="6">
        <v>37347</v>
      </c>
      <c r="B187" s="59">
        <f t="shared" si="37"/>
        <v>8</v>
      </c>
      <c r="C187" s="60">
        <v>5</v>
      </c>
      <c r="D187" s="61">
        <v>3</v>
      </c>
      <c r="E187" s="60">
        <f t="shared" si="38"/>
        <v>11</v>
      </c>
      <c r="F187" s="60">
        <v>8</v>
      </c>
      <c r="G187" s="62">
        <v>3</v>
      </c>
      <c r="H187" s="63">
        <f t="shared" si="36"/>
        <v>19</v>
      </c>
      <c r="I187" s="20"/>
    </row>
    <row r="188" spans="1:9" ht="12.75">
      <c r="A188" s="6">
        <v>37377</v>
      </c>
      <c r="B188" s="59">
        <f t="shared" si="37"/>
        <v>9</v>
      </c>
      <c r="C188" s="60">
        <v>6</v>
      </c>
      <c r="D188" s="61">
        <v>3</v>
      </c>
      <c r="E188" s="60">
        <f t="shared" si="38"/>
        <v>13</v>
      </c>
      <c r="F188" s="60">
        <v>11</v>
      </c>
      <c r="G188" s="62">
        <v>2</v>
      </c>
      <c r="H188" s="63">
        <f t="shared" si="36"/>
        <v>22</v>
      </c>
      <c r="I188" s="20"/>
    </row>
    <row r="189" spans="1:9" ht="12.75">
      <c r="A189" s="6">
        <v>37408</v>
      </c>
      <c r="B189" s="59">
        <f t="shared" si="37"/>
        <v>18</v>
      </c>
      <c r="C189" s="60">
        <v>10</v>
      </c>
      <c r="D189" s="61">
        <v>8</v>
      </c>
      <c r="E189" s="60">
        <f t="shared" si="38"/>
        <v>17</v>
      </c>
      <c r="F189" s="60">
        <v>10</v>
      </c>
      <c r="G189" s="62">
        <v>7</v>
      </c>
      <c r="H189" s="63">
        <f t="shared" si="36"/>
        <v>35</v>
      </c>
      <c r="I189" s="20"/>
    </row>
    <row r="190" spans="1:9" ht="12.75">
      <c r="A190" s="6">
        <v>37438</v>
      </c>
      <c r="B190" s="59">
        <f t="shared" si="37"/>
        <v>20</v>
      </c>
      <c r="C190" s="60">
        <v>17</v>
      </c>
      <c r="D190" s="61">
        <v>3</v>
      </c>
      <c r="E190" s="60">
        <f t="shared" si="38"/>
        <v>25</v>
      </c>
      <c r="F190" s="60">
        <v>17</v>
      </c>
      <c r="G190" s="62">
        <v>8</v>
      </c>
      <c r="H190" s="63">
        <f t="shared" si="36"/>
        <v>45</v>
      </c>
      <c r="I190" s="20"/>
    </row>
    <row r="191" spans="1:9" ht="12.75">
      <c r="A191" s="6">
        <v>37469</v>
      </c>
      <c r="B191" s="59">
        <f t="shared" si="37"/>
        <v>20</v>
      </c>
      <c r="C191" s="60">
        <v>14</v>
      </c>
      <c r="D191" s="61">
        <v>6</v>
      </c>
      <c r="E191" s="60">
        <f t="shared" si="38"/>
        <v>18</v>
      </c>
      <c r="F191" s="60">
        <v>12</v>
      </c>
      <c r="G191" s="62">
        <v>6</v>
      </c>
      <c r="H191" s="63">
        <f t="shared" si="36"/>
        <v>38</v>
      </c>
      <c r="I191" s="20"/>
    </row>
    <row r="192" spans="1:9" ht="12.75">
      <c r="A192" s="6">
        <v>37500</v>
      </c>
      <c r="B192" s="59">
        <f t="shared" si="37"/>
        <v>9</v>
      </c>
      <c r="C192" s="60">
        <v>4</v>
      </c>
      <c r="D192" s="61">
        <v>5</v>
      </c>
      <c r="E192" s="60">
        <f t="shared" si="38"/>
        <v>13</v>
      </c>
      <c r="F192" s="60">
        <v>6</v>
      </c>
      <c r="G192" s="62">
        <v>7</v>
      </c>
      <c r="H192" s="63">
        <f t="shared" si="36"/>
        <v>22</v>
      </c>
      <c r="I192" s="20"/>
    </row>
    <row r="193" spans="1:9" ht="12.75">
      <c r="A193" s="6">
        <v>37530</v>
      </c>
      <c r="B193" s="59">
        <f t="shared" si="37"/>
        <v>11</v>
      </c>
      <c r="C193" s="60">
        <v>10</v>
      </c>
      <c r="D193" s="61">
        <v>1</v>
      </c>
      <c r="E193" s="60">
        <f t="shared" si="38"/>
        <v>2</v>
      </c>
      <c r="F193" s="60">
        <v>0</v>
      </c>
      <c r="G193" s="62">
        <v>2</v>
      </c>
      <c r="H193" s="63">
        <f t="shared" si="36"/>
        <v>13</v>
      </c>
      <c r="I193" s="20"/>
    </row>
    <row r="194" spans="1:9" ht="12.75">
      <c r="A194" s="6">
        <v>37561</v>
      </c>
      <c r="B194" s="59">
        <f t="shared" si="37"/>
        <v>12</v>
      </c>
      <c r="C194" s="60">
        <v>11</v>
      </c>
      <c r="D194" s="61">
        <v>1</v>
      </c>
      <c r="E194" s="60">
        <f t="shared" si="38"/>
        <v>13</v>
      </c>
      <c r="F194" s="60">
        <v>10</v>
      </c>
      <c r="G194" s="62">
        <v>3</v>
      </c>
      <c r="H194" s="63">
        <f t="shared" si="36"/>
        <v>25</v>
      </c>
      <c r="I194" s="20"/>
    </row>
    <row r="195" spans="1:9" ht="12.75">
      <c r="A195" s="6">
        <v>37591</v>
      </c>
      <c r="B195" s="59">
        <f t="shared" si="37"/>
        <v>12</v>
      </c>
      <c r="C195" s="60">
        <v>6</v>
      </c>
      <c r="D195" s="61">
        <v>6</v>
      </c>
      <c r="E195" s="60">
        <f t="shared" si="38"/>
        <v>3</v>
      </c>
      <c r="F195" s="60">
        <v>0</v>
      </c>
      <c r="G195" s="62">
        <v>3</v>
      </c>
      <c r="H195" s="63">
        <f t="shared" si="36"/>
        <v>15</v>
      </c>
      <c r="I195" s="20"/>
    </row>
    <row r="196" spans="1:9" ht="12.75">
      <c r="A196" s="11" t="s">
        <v>40</v>
      </c>
      <c r="B196" s="64">
        <v>173</v>
      </c>
      <c r="C196" s="65">
        <v>117</v>
      </c>
      <c r="D196" s="56">
        <v>56</v>
      </c>
      <c r="E196" s="65">
        <v>139</v>
      </c>
      <c r="F196" s="65">
        <v>89</v>
      </c>
      <c r="G196" s="66">
        <v>50</v>
      </c>
      <c r="H196" s="58">
        <v>312</v>
      </c>
      <c r="I196" s="20"/>
    </row>
    <row r="197" spans="1:9" ht="12.75">
      <c r="A197" s="6">
        <v>37622</v>
      </c>
      <c r="B197" s="59">
        <f>C197+D197</f>
        <v>16</v>
      </c>
      <c r="C197" s="60">
        <v>11</v>
      </c>
      <c r="D197" s="61">
        <v>5</v>
      </c>
      <c r="E197" s="60">
        <f>F197+G197</f>
        <v>9</v>
      </c>
      <c r="F197" s="60">
        <v>6</v>
      </c>
      <c r="G197" s="62">
        <v>3</v>
      </c>
      <c r="H197" s="63">
        <f aca="true" t="shared" si="39" ref="H197:H208">B197+E197</f>
        <v>25</v>
      </c>
      <c r="I197" s="20"/>
    </row>
    <row r="198" spans="1:9" ht="12.75">
      <c r="A198" s="6">
        <v>37653</v>
      </c>
      <c r="B198" s="59">
        <f aca="true" t="shared" si="40" ref="B198:B208">C198+D198</f>
        <v>17</v>
      </c>
      <c r="C198" s="60">
        <v>11</v>
      </c>
      <c r="D198" s="61">
        <v>6</v>
      </c>
      <c r="E198" s="60">
        <f aca="true" t="shared" si="41" ref="E198:E208">F198+G198</f>
        <v>8</v>
      </c>
      <c r="F198" s="60">
        <v>7</v>
      </c>
      <c r="G198" s="62">
        <v>1</v>
      </c>
      <c r="H198" s="63">
        <f t="shared" si="39"/>
        <v>25</v>
      </c>
      <c r="I198" s="20"/>
    </row>
    <row r="199" spans="1:9" ht="12.75">
      <c r="A199" s="6">
        <v>37681</v>
      </c>
      <c r="B199" s="59">
        <f t="shared" si="40"/>
        <v>13</v>
      </c>
      <c r="C199" s="60">
        <v>5</v>
      </c>
      <c r="D199" s="61">
        <v>8</v>
      </c>
      <c r="E199" s="60">
        <f t="shared" si="41"/>
        <v>12</v>
      </c>
      <c r="F199" s="60">
        <v>7</v>
      </c>
      <c r="G199" s="62">
        <v>5</v>
      </c>
      <c r="H199" s="63">
        <f t="shared" si="39"/>
        <v>25</v>
      </c>
      <c r="I199" s="20"/>
    </row>
    <row r="200" spans="1:9" ht="12.75">
      <c r="A200" s="6">
        <v>37712</v>
      </c>
      <c r="B200" s="59">
        <f t="shared" si="40"/>
        <v>9</v>
      </c>
      <c r="C200" s="60">
        <v>6</v>
      </c>
      <c r="D200" s="61">
        <v>3</v>
      </c>
      <c r="E200" s="60">
        <f t="shared" si="41"/>
        <v>12</v>
      </c>
      <c r="F200" s="60">
        <v>9</v>
      </c>
      <c r="G200" s="62">
        <v>3</v>
      </c>
      <c r="H200" s="63">
        <f t="shared" si="39"/>
        <v>21</v>
      </c>
      <c r="I200" s="20"/>
    </row>
    <row r="201" spans="1:9" ht="12.75">
      <c r="A201" s="6">
        <v>37742</v>
      </c>
      <c r="B201" s="59">
        <f t="shared" si="40"/>
        <v>14</v>
      </c>
      <c r="C201" s="60">
        <v>10</v>
      </c>
      <c r="D201" s="61">
        <v>4</v>
      </c>
      <c r="E201" s="60">
        <f t="shared" si="41"/>
        <v>7</v>
      </c>
      <c r="F201" s="60">
        <v>2</v>
      </c>
      <c r="G201" s="62">
        <v>5</v>
      </c>
      <c r="H201" s="63">
        <f t="shared" si="39"/>
        <v>21</v>
      </c>
      <c r="I201" s="20"/>
    </row>
    <row r="202" spans="1:9" ht="12.75">
      <c r="A202" s="6">
        <v>37773</v>
      </c>
      <c r="B202" s="59">
        <f t="shared" si="40"/>
        <v>12</v>
      </c>
      <c r="C202" s="60">
        <v>3</v>
      </c>
      <c r="D202" s="61">
        <v>9</v>
      </c>
      <c r="E202" s="60">
        <f t="shared" si="41"/>
        <v>18</v>
      </c>
      <c r="F202" s="60">
        <v>15</v>
      </c>
      <c r="G202" s="62">
        <v>3</v>
      </c>
      <c r="H202" s="63">
        <f t="shared" si="39"/>
        <v>30</v>
      </c>
      <c r="I202" s="20"/>
    </row>
    <row r="203" spans="1:9" ht="12.75">
      <c r="A203" s="6">
        <v>37803</v>
      </c>
      <c r="B203" s="59">
        <f t="shared" si="40"/>
        <v>12</v>
      </c>
      <c r="C203" s="60">
        <v>7</v>
      </c>
      <c r="D203" s="61">
        <v>5</v>
      </c>
      <c r="E203" s="60">
        <f t="shared" si="41"/>
        <v>9</v>
      </c>
      <c r="F203" s="60">
        <v>7</v>
      </c>
      <c r="G203" s="62">
        <v>2</v>
      </c>
      <c r="H203" s="63">
        <f t="shared" si="39"/>
        <v>21</v>
      </c>
      <c r="I203" s="20"/>
    </row>
    <row r="204" spans="1:9" ht="12.75">
      <c r="A204" s="6">
        <v>37834</v>
      </c>
      <c r="B204" s="59">
        <f t="shared" si="40"/>
        <v>9</v>
      </c>
      <c r="C204" s="60">
        <v>3</v>
      </c>
      <c r="D204" s="61">
        <v>6</v>
      </c>
      <c r="E204" s="60">
        <f t="shared" si="41"/>
        <v>12</v>
      </c>
      <c r="F204" s="60">
        <v>6</v>
      </c>
      <c r="G204" s="62">
        <v>6</v>
      </c>
      <c r="H204" s="63">
        <f t="shared" si="39"/>
        <v>21</v>
      </c>
      <c r="I204" s="20"/>
    </row>
    <row r="205" spans="1:9" ht="12.75">
      <c r="A205" s="6">
        <v>37865</v>
      </c>
      <c r="B205" s="59">
        <f t="shared" si="40"/>
        <v>16</v>
      </c>
      <c r="C205" s="60">
        <v>10</v>
      </c>
      <c r="D205" s="61">
        <v>6</v>
      </c>
      <c r="E205" s="60">
        <f t="shared" si="41"/>
        <v>19</v>
      </c>
      <c r="F205" s="60">
        <v>13</v>
      </c>
      <c r="G205" s="62">
        <v>6</v>
      </c>
      <c r="H205" s="63">
        <f t="shared" si="39"/>
        <v>35</v>
      </c>
      <c r="I205" s="20"/>
    </row>
    <row r="206" spans="1:9" ht="12.75">
      <c r="A206" s="6">
        <v>37895</v>
      </c>
      <c r="B206" s="59">
        <f t="shared" si="40"/>
        <v>14</v>
      </c>
      <c r="C206" s="60">
        <v>12</v>
      </c>
      <c r="D206" s="61">
        <v>2</v>
      </c>
      <c r="E206" s="60">
        <f t="shared" si="41"/>
        <v>13</v>
      </c>
      <c r="F206" s="60">
        <v>10</v>
      </c>
      <c r="G206" s="62">
        <v>3</v>
      </c>
      <c r="H206" s="63">
        <f t="shared" si="39"/>
        <v>27</v>
      </c>
      <c r="I206" s="20"/>
    </row>
    <row r="207" spans="1:9" ht="12.75">
      <c r="A207" s="6">
        <v>37926</v>
      </c>
      <c r="B207" s="59">
        <f t="shared" si="40"/>
        <v>17</v>
      </c>
      <c r="C207" s="60">
        <v>16</v>
      </c>
      <c r="D207" s="61">
        <v>1</v>
      </c>
      <c r="E207" s="60">
        <f t="shared" si="41"/>
        <v>19</v>
      </c>
      <c r="F207" s="60">
        <v>12</v>
      </c>
      <c r="G207" s="62">
        <v>7</v>
      </c>
      <c r="H207" s="63">
        <f t="shared" si="39"/>
        <v>36</v>
      </c>
      <c r="I207" s="20"/>
    </row>
    <row r="208" spans="1:9" ht="12.75">
      <c r="A208" s="6">
        <v>37956</v>
      </c>
      <c r="B208" s="59">
        <f t="shared" si="40"/>
        <v>7</v>
      </c>
      <c r="C208" s="60">
        <v>7</v>
      </c>
      <c r="D208" s="61">
        <v>0</v>
      </c>
      <c r="E208" s="60">
        <f t="shared" si="41"/>
        <v>11</v>
      </c>
      <c r="F208" s="60">
        <v>9</v>
      </c>
      <c r="G208" s="62">
        <v>2</v>
      </c>
      <c r="H208" s="63">
        <f t="shared" si="39"/>
        <v>18</v>
      </c>
      <c r="I208" s="20"/>
    </row>
    <row r="209" spans="1:9" ht="12.75">
      <c r="A209" s="11" t="s">
        <v>41</v>
      </c>
      <c r="B209" s="64">
        <v>156</v>
      </c>
      <c r="C209" s="65">
        <v>101</v>
      </c>
      <c r="D209" s="56">
        <v>55</v>
      </c>
      <c r="E209" s="65">
        <v>149</v>
      </c>
      <c r="F209" s="65">
        <v>103</v>
      </c>
      <c r="G209" s="66">
        <v>46</v>
      </c>
      <c r="H209" s="58">
        <v>305</v>
      </c>
      <c r="I209" s="20"/>
    </row>
    <row r="210" spans="1:9" ht="12.75">
      <c r="A210" s="6">
        <v>37987</v>
      </c>
      <c r="B210" s="59">
        <f>C210+D210</f>
        <v>26</v>
      </c>
      <c r="C210" s="60">
        <v>18</v>
      </c>
      <c r="D210" s="61">
        <v>8</v>
      </c>
      <c r="E210" s="60">
        <f>F210+G210</f>
        <v>15</v>
      </c>
      <c r="F210" s="60">
        <v>12</v>
      </c>
      <c r="G210" s="62">
        <v>3</v>
      </c>
      <c r="H210" s="63">
        <f aca="true" t="shared" si="42" ref="H210:H221">B210+E210</f>
        <v>41</v>
      </c>
      <c r="I210" s="20"/>
    </row>
    <row r="211" spans="1:9" ht="12.75">
      <c r="A211" s="6">
        <v>38018</v>
      </c>
      <c r="B211" s="59">
        <f aca="true" t="shared" si="43" ref="B211:B221">C211+D211</f>
        <v>8</v>
      </c>
      <c r="C211" s="60">
        <v>6</v>
      </c>
      <c r="D211" s="61">
        <v>2</v>
      </c>
      <c r="E211" s="60">
        <f aca="true" t="shared" si="44" ref="E211:E221">F211+G211</f>
        <v>6</v>
      </c>
      <c r="F211" s="60">
        <v>1</v>
      </c>
      <c r="G211" s="62">
        <v>5</v>
      </c>
      <c r="H211" s="63">
        <f t="shared" si="42"/>
        <v>14</v>
      </c>
      <c r="I211" s="20"/>
    </row>
    <row r="212" spans="1:9" ht="12.75">
      <c r="A212" s="6">
        <v>38047</v>
      </c>
      <c r="B212" s="59">
        <f t="shared" si="43"/>
        <v>5</v>
      </c>
      <c r="C212" s="60">
        <v>4</v>
      </c>
      <c r="D212" s="61">
        <v>1</v>
      </c>
      <c r="E212" s="60">
        <f t="shared" si="44"/>
        <v>8</v>
      </c>
      <c r="F212" s="60">
        <v>5</v>
      </c>
      <c r="G212" s="62">
        <v>3</v>
      </c>
      <c r="H212" s="63">
        <f t="shared" si="42"/>
        <v>13</v>
      </c>
      <c r="I212" s="20"/>
    </row>
    <row r="213" spans="1:9" ht="12.75">
      <c r="A213" s="6">
        <v>38078</v>
      </c>
      <c r="B213" s="59">
        <f t="shared" si="43"/>
        <v>4</v>
      </c>
      <c r="C213" s="60">
        <v>3</v>
      </c>
      <c r="D213" s="61">
        <v>1</v>
      </c>
      <c r="E213" s="60">
        <f t="shared" si="44"/>
        <v>16</v>
      </c>
      <c r="F213" s="60">
        <v>10</v>
      </c>
      <c r="G213" s="62">
        <v>6</v>
      </c>
      <c r="H213" s="63">
        <f t="shared" si="42"/>
        <v>20</v>
      </c>
      <c r="I213" s="20"/>
    </row>
    <row r="214" spans="1:9" ht="12.75">
      <c r="A214" s="6">
        <v>38108</v>
      </c>
      <c r="B214" s="59">
        <f t="shared" si="43"/>
        <v>6</v>
      </c>
      <c r="C214" s="60">
        <v>5</v>
      </c>
      <c r="D214" s="61">
        <v>1</v>
      </c>
      <c r="E214" s="60">
        <f t="shared" si="44"/>
        <v>10</v>
      </c>
      <c r="F214" s="60">
        <v>9</v>
      </c>
      <c r="G214" s="62">
        <v>1</v>
      </c>
      <c r="H214" s="63">
        <f t="shared" si="42"/>
        <v>16</v>
      </c>
      <c r="I214" s="20"/>
    </row>
    <row r="215" spans="1:9" ht="12.75">
      <c r="A215" s="6">
        <v>38139</v>
      </c>
      <c r="B215" s="59">
        <f t="shared" si="43"/>
        <v>13</v>
      </c>
      <c r="C215" s="60">
        <v>11</v>
      </c>
      <c r="D215" s="61">
        <v>2</v>
      </c>
      <c r="E215" s="60">
        <f t="shared" si="44"/>
        <v>13</v>
      </c>
      <c r="F215" s="60">
        <v>10</v>
      </c>
      <c r="G215" s="62">
        <v>3</v>
      </c>
      <c r="H215" s="63">
        <f t="shared" si="42"/>
        <v>26</v>
      </c>
      <c r="I215" s="20"/>
    </row>
    <row r="216" spans="1:9" ht="12.75">
      <c r="A216" s="6">
        <v>38169</v>
      </c>
      <c r="B216" s="59">
        <f t="shared" si="43"/>
        <v>9</v>
      </c>
      <c r="C216" s="60">
        <v>7</v>
      </c>
      <c r="D216" s="61">
        <v>2</v>
      </c>
      <c r="E216" s="60">
        <f t="shared" si="44"/>
        <v>10</v>
      </c>
      <c r="F216" s="60">
        <v>6</v>
      </c>
      <c r="G216" s="62">
        <v>4</v>
      </c>
      <c r="H216" s="63">
        <f t="shared" si="42"/>
        <v>19</v>
      </c>
      <c r="I216" s="20"/>
    </row>
    <row r="217" spans="1:9" ht="12.75">
      <c r="A217" s="6">
        <v>38200</v>
      </c>
      <c r="B217" s="59">
        <f t="shared" si="43"/>
        <v>13</v>
      </c>
      <c r="C217" s="60">
        <v>9</v>
      </c>
      <c r="D217" s="61">
        <v>4</v>
      </c>
      <c r="E217" s="60">
        <f t="shared" si="44"/>
        <v>3</v>
      </c>
      <c r="F217" s="60">
        <v>2</v>
      </c>
      <c r="G217" s="62">
        <v>1</v>
      </c>
      <c r="H217" s="63">
        <f t="shared" si="42"/>
        <v>16</v>
      </c>
      <c r="I217" s="20"/>
    </row>
    <row r="218" spans="1:9" ht="12.75">
      <c r="A218" s="6">
        <v>38231</v>
      </c>
      <c r="B218" s="59">
        <f t="shared" si="43"/>
        <v>10</v>
      </c>
      <c r="C218" s="60">
        <v>9</v>
      </c>
      <c r="D218" s="61">
        <v>1</v>
      </c>
      <c r="E218" s="60">
        <f t="shared" si="44"/>
        <v>8</v>
      </c>
      <c r="F218" s="60">
        <v>7</v>
      </c>
      <c r="G218" s="62">
        <v>1</v>
      </c>
      <c r="H218" s="63">
        <f t="shared" si="42"/>
        <v>18</v>
      </c>
      <c r="I218" s="20"/>
    </row>
    <row r="219" spans="1:9" ht="12.75">
      <c r="A219" s="6">
        <v>38261</v>
      </c>
      <c r="B219" s="59">
        <f t="shared" si="43"/>
        <v>11</v>
      </c>
      <c r="C219" s="60">
        <v>11</v>
      </c>
      <c r="D219" s="61">
        <v>0</v>
      </c>
      <c r="E219" s="60">
        <f t="shared" si="44"/>
        <v>9</v>
      </c>
      <c r="F219" s="60">
        <v>5</v>
      </c>
      <c r="G219" s="62">
        <v>4</v>
      </c>
      <c r="H219" s="63">
        <f t="shared" si="42"/>
        <v>20</v>
      </c>
      <c r="I219" s="20"/>
    </row>
    <row r="220" spans="1:9" ht="12.75">
      <c r="A220" s="6">
        <v>38292</v>
      </c>
      <c r="B220" s="59">
        <f t="shared" si="43"/>
        <v>4</v>
      </c>
      <c r="C220" s="60">
        <v>4</v>
      </c>
      <c r="D220" s="61">
        <v>0</v>
      </c>
      <c r="E220" s="60">
        <f t="shared" si="44"/>
        <v>11</v>
      </c>
      <c r="F220" s="60">
        <v>5</v>
      </c>
      <c r="G220" s="62">
        <v>6</v>
      </c>
      <c r="H220" s="63">
        <f t="shared" si="42"/>
        <v>15</v>
      </c>
      <c r="I220" s="20"/>
    </row>
    <row r="221" spans="1:9" ht="12.75">
      <c r="A221" s="6">
        <v>38322</v>
      </c>
      <c r="B221" s="59">
        <f t="shared" si="43"/>
        <v>3</v>
      </c>
      <c r="C221" s="60">
        <v>2</v>
      </c>
      <c r="D221" s="61">
        <v>1</v>
      </c>
      <c r="E221" s="60">
        <f t="shared" si="44"/>
        <v>6</v>
      </c>
      <c r="F221" s="60">
        <v>2</v>
      </c>
      <c r="G221" s="62">
        <v>4</v>
      </c>
      <c r="H221" s="63">
        <f t="shared" si="42"/>
        <v>9</v>
      </c>
      <c r="I221" s="20"/>
    </row>
    <row r="222" spans="1:9" ht="12.75">
      <c r="A222" s="11" t="s">
        <v>42</v>
      </c>
      <c r="B222" s="64">
        <v>112</v>
      </c>
      <c r="C222" s="65">
        <v>89</v>
      </c>
      <c r="D222" s="56">
        <v>23</v>
      </c>
      <c r="E222" s="65">
        <v>115</v>
      </c>
      <c r="F222" s="65">
        <v>74</v>
      </c>
      <c r="G222" s="66">
        <v>41</v>
      </c>
      <c r="H222" s="58">
        <v>227</v>
      </c>
      <c r="I222" s="20"/>
    </row>
    <row r="223" spans="1:9" ht="12.75">
      <c r="A223" s="6">
        <v>38353</v>
      </c>
      <c r="B223" s="59">
        <f>C223+D223</f>
        <v>8</v>
      </c>
      <c r="C223" s="60">
        <v>4</v>
      </c>
      <c r="D223" s="61">
        <v>4</v>
      </c>
      <c r="E223" s="60">
        <f>F223+G223</f>
        <v>9</v>
      </c>
      <c r="F223" s="60">
        <v>5</v>
      </c>
      <c r="G223" s="62">
        <v>4</v>
      </c>
      <c r="H223" s="63">
        <f aca="true" t="shared" si="45" ref="H223:H234">B223+E223</f>
        <v>17</v>
      </c>
      <c r="I223" s="20"/>
    </row>
    <row r="224" spans="1:9" ht="12.75">
      <c r="A224" s="6">
        <v>38384</v>
      </c>
      <c r="B224" s="59">
        <f aca="true" t="shared" si="46" ref="B224:B234">C224+D224</f>
        <v>8</v>
      </c>
      <c r="C224" s="60">
        <v>7</v>
      </c>
      <c r="D224" s="61">
        <v>1</v>
      </c>
      <c r="E224" s="60">
        <f aca="true" t="shared" si="47" ref="E224:E234">F224+G224</f>
        <v>11</v>
      </c>
      <c r="F224" s="60">
        <v>5</v>
      </c>
      <c r="G224" s="62">
        <v>6</v>
      </c>
      <c r="H224" s="63">
        <f t="shared" si="45"/>
        <v>19</v>
      </c>
      <c r="I224" s="20"/>
    </row>
    <row r="225" spans="1:9" ht="12.75">
      <c r="A225" s="6">
        <v>38412</v>
      </c>
      <c r="B225" s="59">
        <f t="shared" si="46"/>
        <v>4</v>
      </c>
      <c r="C225" s="60">
        <v>4</v>
      </c>
      <c r="D225" s="61">
        <v>0</v>
      </c>
      <c r="E225" s="60">
        <f t="shared" si="47"/>
        <v>10</v>
      </c>
      <c r="F225" s="60">
        <v>5</v>
      </c>
      <c r="G225" s="62">
        <v>5</v>
      </c>
      <c r="H225" s="63">
        <f t="shared" si="45"/>
        <v>14</v>
      </c>
      <c r="I225" s="20"/>
    </row>
    <row r="226" spans="1:9" ht="12.75">
      <c r="A226" s="6">
        <v>38443</v>
      </c>
      <c r="B226" s="59">
        <f t="shared" si="46"/>
        <v>7</v>
      </c>
      <c r="C226" s="60">
        <v>5</v>
      </c>
      <c r="D226" s="61">
        <v>2</v>
      </c>
      <c r="E226" s="60">
        <f t="shared" si="47"/>
        <v>4</v>
      </c>
      <c r="F226" s="60">
        <v>3</v>
      </c>
      <c r="G226" s="62">
        <v>1</v>
      </c>
      <c r="H226" s="63">
        <f t="shared" si="45"/>
        <v>11</v>
      </c>
      <c r="I226" s="20"/>
    </row>
    <row r="227" spans="1:9" ht="12.75">
      <c r="A227" s="6">
        <v>38473</v>
      </c>
      <c r="B227" s="59">
        <f t="shared" si="46"/>
        <v>11</v>
      </c>
      <c r="C227" s="60">
        <v>11</v>
      </c>
      <c r="D227" s="61">
        <v>0</v>
      </c>
      <c r="E227" s="60">
        <f t="shared" si="47"/>
        <v>14</v>
      </c>
      <c r="F227" s="60">
        <v>9</v>
      </c>
      <c r="G227" s="62">
        <v>5</v>
      </c>
      <c r="H227" s="63">
        <f t="shared" si="45"/>
        <v>25</v>
      </c>
      <c r="I227" s="20"/>
    </row>
    <row r="228" spans="1:9" ht="12.75">
      <c r="A228" s="6">
        <v>38504</v>
      </c>
      <c r="B228" s="59">
        <f t="shared" si="46"/>
        <v>3</v>
      </c>
      <c r="C228" s="60">
        <v>3</v>
      </c>
      <c r="D228" s="61">
        <v>0</v>
      </c>
      <c r="E228" s="60">
        <f t="shared" si="47"/>
        <v>17</v>
      </c>
      <c r="F228" s="60">
        <v>13</v>
      </c>
      <c r="G228" s="62">
        <v>4</v>
      </c>
      <c r="H228" s="63">
        <f t="shared" si="45"/>
        <v>20</v>
      </c>
      <c r="I228" s="20"/>
    </row>
    <row r="229" spans="1:9" ht="12.75">
      <c r="A229" s="6">
        <v>38534</v>
      </c>
      <c r="B229" s="59">
        <f t="shared" si="46"/>
        <v>8</v>
      </c>
      <c r="C229" s="60">
        <v>6</v>
      </c>
      <c r="D229" s="61">
        <v>2</v>
      </c>
      <c r="E229" s="60">
        <f t="shared" si="47"/>
        <v>5</v>
      </c>
      <c r="F229" s="60">
        <v>4</v>
      </c>
      <c r="G229" s="62">
        <v>1</v>
      </c>
      <c r="H229" s="63">
        <f t="shared" si="45"/>
        <v>13</v>
      </c>
      <c r="I229" s="20"/>
    </row>
    <row r="230" spans="1:9" ht="12.75">
      <c r="A230" s="6">
        <v>38565</v>
      </c>
      <c r="B230" s="59">
        <f t="shared" si="46"/>
        <v>7</v>
      </c>
      <c r="C230" s="60">
        <v>7</v>
      </c>
      <c r="D230" s="61">
        <v>0</v>
      </c>
      <c r="E230" s="60">
        <f t="shared" si="47"/>
        <v>5</v>
      </c>
      <c r="F230" s="60">
        <v>5</v>
      </c>
      <c r="G230" s="62">
        <v>0</v>
      </c>
      <c r="H230" s="63">
        <f t="shared" si="45"/>
        <v>12</v>
      </c>
      <c r="I230" s="20"/>
    </row>
    <row r="231" spans="1:9" ht="12.75">
      <c r="A231" s="6">
        <v>38596</v>
      </c>
      <c r="B231" s="59">
        <f t="shared" si="46"/>
        <v>9</v>
      </c>
      <c r="C231" s="60">
        <v>9</v>
      </c>
      <c r="D231" s="61">
        <v>0</v>
      </c>
      <c r="E231" s="60">
        <f t="shared" si="47"/>
        <v>3</v>
      </c>
      <c r="F231" s="60">
        <v>2</v>
      </c>
      <c r="G231" s="62">
        <v>1</v>
      </c>
      <c r="H231" s="63">
        <f t="shared" si="45"/>
        <v>12</v>
      </c>
      <c r="I231" s="20"/>
    </row>
    <row r="232" spans="1:9" ht="12.75">
      <c r="A232" s="6">
        <v>38626</v>
      </c>
      <c r="B232" s="59">
        <f t="shared" si="46"/>
        <v>9</v>
      </c>
      <c r="C232" s="60">
        <v>9</v>
      </c>
      <c r="D232" s="61">
        <v>0</v>
      </c>
      <c r="E232" s="60">
        <f t="shared" si="47"/>
        <v>4</v>
      </c>
      <c r="F232" s="60">
        <v>3</v>
      </c>
      <c r="G232" s="62">
        <v>1</v>
      </c>
      <c r="H232" s="63">
        <f t="shared" si="45"/>
        <v>13</v>
      </c>
      <c r="I232" s="20"/>
    </row>
    <row r="233" spans="1:9" ht="12.75">
      <c r="A233" s="6">
        <v>38657</v>
      </c>
      <c r="B233" s="59">
        <f t="shared" si="46"/>
        <v>4</v>
      </c>
      <c r="C233" s="60">
        <v>4</v>
      </c>
      <c r="D233" s="61">
        <v>0</v>
      </c>
      <c r="E233" s="60">
        <f t="shared" si="47"/>
        <v>4</v>
      </c>
      <c r="F233" s="60">
        <v>3</v>
      </c>
      <c r="G233" s="62">
        <v>1</v>
      </c>
      <c r="H233" s="63">
        <f t="shared" si="45"/>
        <v>8</v>
      </c>
      <c r="I233" s="20"/>
    </row>
    <row r="234" spans="1:9" ht="12.75">
      <c r="A234" s="6">
        <v>38687</v>
      </c>
      <c r="B234" s="59">
        <f t="shared" si="46"/>
        <v>7</v>
      </c>
      <c r="C234" s="60">
        <v>5</v>
      </c>
      <c r="D234" s="61">
        <v>2</v>
      </c>
      <c r="E234" s="60">
        <f t="shared" si="47"/>
        <v>3</v>
      </c>
      <c r="F234" s="60">
        <v>3</v>
      </c>
      <c r="G234" s="62">
        <v>0</v>
      </c>
      <c r="H234" s="63">
        <f t="shared" si="45"/>
        <v>10</v>
      </c>
      <c r="I234" s="20"/>
    </row>
    <row r="235" spans="1:9" ht="12.75">
      <c r="A235" s="11" t="s">
        <v>43</v>
      </c>
      <c r="B235" s="64">
        <v>85</v>
      </c>
      <c r="C235" s="65">
        <v>74</v>
      </c>
      <c r="D235" s="56">
        <v>11</v>
      </c>
      <c r="E235" s="65">
        <v>89</v>
      </c>
      <c r="F235" s="65">
        <v>60</v>
      </c>
      <c r="G235" s="66">
        <v>29</v>
      </c>
      <c r="H235" s="58">
        <v>174</v>
      </c>
      <c r="I235" s="20"/>
    </row>
    <row r="236" spans="1:9" ht="12.75">
      <c r="A236" s="6">
        <v>38718</v>
      </c>
      <c r="B236" s="59">
        <f>C236+D236</f>
        <v>6</v>
      </c>
      <c r="C236" s="60">
        <v>6</v>
      </c>
      <c r="D236" s="61">
        <v>0</v>
      </c>
      <c r="E236" s="60">
        <f>F236+G236</f>
        <v>8</v>
      </c>
      <c r="F236" s="60">
        <v>6</v>
      </c>
      <c r="G236" s="62">
        <v>2</v>
      </c>
      <c r="H236" s="63">
        <f aca="true" t="shared" si="48" ref="H236:H247">B236+E236</f>
        <v>14</v>
      </c>
      <c r="I236" s="20"/>
    </row>
    <row r="237" spans="1:9" ht="12.75">
      <c r="A237" s="6">
        <v>38749</v>
      </c>
      <c r="B237" s="59">
        <f aca="true" t="shared" si="49" ref="B237:B247">C237+D237</f>
        <v>3</v>
      </c>
      <c r="C237" s="60">
        <v>3</v>
      </c>
      <c r="D237" s="61">
        <v>0</v>
      </c>
      <c r="E237" s="60">
        <f aca="true" t="shared" si="50" ref="E237:E247">F237+G237</f>
        <v>4</v>
      </c>
      <c r="F237" s="60">
        <v>3</v>
      </c>
      <c r="G237" s="62">
        <v>1</v>
      </c>
      <c r="H237" s="63">
        <f t="shared" si="48"/>
        <v>7</v>
      </c>
      <c r="I237" s="20"/>
    </row>
    <row r="238" spans="1:9" ht="12.75">
      <c r="A238" s="6">
        <v>38777</v>
      </c>
      <c r="B238" s="59">
        <f t="shared" si="49"/>
        <v>2</v>
      </c>
      <c r="C238" s="60">
        <v>2</v>
      </c>
      <c r="D238" s="61">
        <v>0</v>
      </c>
      <c r="E238" s="60">
        <f t="shared" si="50"/>
        <v>5</v>
      </c>
      <c r="F238" s="60">
        <v>3</v>
      </c>
      <c r="G238" s="62">
        <v>2</v>
      </c>
      <c r="H238" s="63">
        <f t="shared" si="48"/>
        <v>7</v>
      </c>
      <c r="I238" s="20"/>
    </row>
    <row r="239" spans="1:9" ht="12.75">
      <c r="A239" s="6">
        <v>38808</v>
      </c>
      <c r="B239" s="59">
        <f t="shared" si="49"/>
        <v>4</v>
      </c>
      <c r="C239" s="60">
        <v>3</v>
      </c>
      <c r="D239" s="61">
        <v>1</v>
      </c>
      <c r="E239" s="60">
        <f t="shared" si="50"/>
        <v>0</v>
      </c>
      <c r="F239" s="60">
        <v>0</v>
      </c>
      <c r="G239" s="62">
        <v>0</v>
      </c>
      <c r="H239" s="63">
        <f t="shared" si="48"/>
        <v>4</v>
      </c>
      <c r="I239" s="20"/>
    </row>
    <row r="240" spans="1:9" ht="12.75">
      <c r="A240" s="6">
        <v>38838</v>
      </c>
      <c r="B240" s="59">
        <f t="shared" si="49"/>
        <v>6</v>
      </c>
      <c r="C240" s="60">
        <v>5</v>
      </c>
      <c r="D240" s="61">
        <v>1</v>
      </c>
      <c r="E240" s="60">
        <f t="shared" si="50"/>
        <v>6</v>
      </c>
      <c r="F240" s="60">
        <v>5</v>
      </c>
      <c r="G240" s="62">
        <v>1</v>
      </c>
      <c r="H240" s="63">
        <f t="shared" si="48"/>
        <v>12</v>
      </c>
      <c r="I240" s="20"/>
    </row>
    <row r="241" spans="1:9" ht="12.75">
      <c r="A241" s="6">
        <v>38869</v>
      </c>
      <c r="B241" s="59">
        <f t="shared" si="49"/>
        <v>1</v>
      </c>
      <c r="C241" s="60">
        <v>0</v>
      </c>
      <c r="D241" s="61">
        <v>1</v>
      </c>
      <c r="E241" s="60">
        <f t="shared" si="50"/>
        <v>4</v>
      </c>
      <c r="F241" s="60">
        <v>4</v>
      </c>
      <c r="G241" s="62">
        <v>0</v>
      </c>
      <c r="H241" s="63">
        <f t="shared" si="48"/>
        <v>5</v>
      </c>
      <c r="I241" s="20"/>
    </row>
    <row r="242" spans="1:9" ht="12.75">
      <c r="A242" s="6">
        <v>38899</v>
      </c>
      <c r="B242" s="59">
        <f t="shared" si="49"/>
        <v>3</v>
      </c>
      <c r="C242" s="60">
        <v>3</v>
      </c>
      <c r="D242" s="61">
        <v>0</v>
      </c>
      <c r="E242" s="60">
        <f t="shared" si="50"/>
        <v>6</v>
      </c>
      <c r="F242" s="60">
        <v>5</v>
      </c>
      <c r="G242" s="62">
        <v>1</v>
      </c>
      <c r="H242" s="63">
        <f t="shared" si="48"/>
        <v>9</v>
      </c>
      <c r="I242" s="20"/>
    </row>
    <row r="243" spans="1:9" ht="12.75">
      <c r="A243" s="6">
        <v>38930</v>
      </c>
      <c r="B243" s="59">
        <f t="shared" si="49"/>
        <v>2</v>
      </c>
      <c r="C243" s="60">
        <v>1</v>
      </c>
      <c r="D243" s="61">
        <v>1</v>
      </c>
      <c r="E243" s="60">
        <f t="shared" si="50"/>
        <v>7</v>
      </c>
      <c r="F243" s="60">
        <v>2</v>
      </c>
      <c r="G243" s="62">
        <v>5</v>
      </c>
      <c r="H243" s="63">
        <f t="shared" si="48"/>
        <v>9</v>
      </c>
      <c r="I243" s="20"/>
    </row>
    <row r="244" spans="1:9" ht="12.75">
      <c r="A244" s="6">
        <v>38961</v>
      </c>
      <c r="B244" s="59">
        <f t="shared" si="49"/>
        <v>3</v>
      </c>
      <c r="C244" s="60">
        <v>2</v>
      </c>
      <c r="D244" s="61">
        <v>1</v>
      </c>
      <c r="E244" s="60">
        <f t="shared" si="50"/>
        <v>3</v>
      </c>
      <c r="F244" s="60">
        <v>1</v>
      </c>
      <c r="G244" s="62">
        <v>2</v>
      </c>
      <c r="H244" s="63">
        <f t="shared" si="48"/>
        <v>6</v>
      </c>
      <c r="I244" s="20"/>
    </row>
    <row r="245" spans="1:9" ht="12.75">
      <c r="A245" s="6">
        <v>38991</v>
      </c>
      <c r="B245" s="59">
        <f t="shared" si="49"/>
        <v>5</v>
      </c>
      <c r="C245" s="60">
        <v>0</v>
      </c>
      <c r="D245" s="61">
        <v>5</v>
      </c>
      <c r="E245" s="60">
        <f t="shared" si="50"/>
        <v>3</v>
      </c>
      <c r="F245" s="60">
        <v>1</v>
      </c>
      <c r="G245" s="62">
        <v>2</v>
      </c>
      <c r="H245" s="63">
        <f t="shared" si="48"/>
        <v>8</v>
      </c>
      <c r="I245" s="20"/>
    </row>
    <row r="246" spans="1:9" ht="12.75">
      <c r="A246" s="6">
        <v>39022</v>
      </c>
      <c r="B246" s="59">
        <f t="shared" si="49"/>
        <v>1</v>
      </c>
      <c r="C246" s="60">
        <v>0</v>
      </c>
      <c r="D246" s="61">
        <v>1</v>
      </c>
      <c r="E246" s="60">
        <f t="shared" si="50"/>
        <v>2</v>
      </c>
      <c r="F246" s="60">
        <v>2</v>
      </c>
      <c r="G246" s="62">
        <v>0</v>
      </c>
      <c r="H246" s="63">
        <f t="shared" si="48"/>
        <v>3</v>
      </c>
      <c r="I246" s="20"/>
    </row>
    <row r="247" spans="1:9" ht="12.75">
      <c r="A247" s="6">
        <v>39052</v>
      </c>
      <c r="B247" s="59">
        <f t="shared" si="49"/>
        <v>0</v>
      </c>
      <c r="C247" s="60">
        <v>0</v>
      </c>
      <c r="D247" s="61">
        <v>0</v>
      </c>
      <c r="E247" s="60">
        <f t="shared" si="50"/>
        <v>1</v>
      </c>
      <c r="F247" s="60">
        <v>1</v>
      </c>
      <c r="G247" s="62">
        <v>0</v>
      </c>
      <c r="H247" s="63">
        <f t="shared" si="48"/>
        <v>1</v>
      </c>
      <c r="I247" s="20"/>
    </row>
    <row r="248" spans="1:9" ht="12.75">
      <c r="A248" s="11" t="s">
        <v>44</v>
      </c>
      <c r="B248" s="64">
        <v>36</v>
      </c>
      <c r="C248" s="65">
        <v>25</v>
      </c>
      <c r="D248" s="56">
        <v>11</v>
      </c>
      <c r="E248" s="65">
        <v>49</v>
      </c>
      <c r="F248" s="65">
        <v>33</v>
      </c>
      <c r="G248" s="66">
        <v>16</v>
      </c>
      <c r="H248" s="58">
        <v>85</v>
      </c>
      <c r="I248" s="20"/>
    </row>
    <row r="249" spans="1:9" ht="12.75">
      <c r="A249" s="6">
        <v>39083</v>
      </c>
      <c r="B249" s="59">
        <f>C249+D249</f>
        <v>1</v>
      </c>
      <c r="C249" s="60">
        <v>0</v>
      </c>
      <c r="D249" s="61">
        <v>1</v>
      </c>
      <c r="E249" s="60">
        <f>F249+G249</f>
        <v>4</v>
      </c>
      <c r="F249" s="60">
        <v>3</v>
      </c>
      <c r="G249" s="62">
        <v>1</v>
      </c>
      <c r="H249" s="63">
        <f aca="true" t="shared" si="51" ref="H249:H260">B249+E249</f>
        <v>5</v>
      </c>
      <c r="I249" s="20"/>
    </row>
    <row r="250" spans="1:9" ht="12.75">
      <c r="A250" s="6">
        <v>39114</v>
      </c>
      <c r="B250" s="59">
        <f aca="true" t="shared" si="52" ref="B250:B260">C250+D250</f>
        <v>0</v>
      </c>
      <c r="C250" s="60">
        <v>0</v>
      </c>
      <c r="D250" s="61">
        <v>0</v>
      </c>
      <c r="E250" s="60">
        <f aca="true" t="shared" si="53" ref="E250:E260">F250+G250</f>
        <v>6</v>
      </c>
      <c r="F250" s="60">
        <v>6</v>
      </c>
      <c r="G250" s="62">
        <v>0</v>
      </c>
      <c r="H250" s="63">
        <f t="shared" si="51"/>
        <v>6</v>
      </c>
      <c r="I250" s="20"/>
    </row>
    <row r="251" spans="1:9" ht="12.75">
      <c r="A251" s="6">
        <v>39142</v>
      </c>
      <c r="B251" s="59">
        <f t="shared" si="52"/>
        <v>0</v>
      </c>
      <c r="C251" s="60">
        <v>0</v>
      </c>
      <c r="D251" s="61">
        <v>0</v>
      </c>
      <c r="E251" s="60">
        <f t="shared" si="53"/>
        <v>6</v>
      </c>
      <c r="F251" s="60">
        <v>6</v>
      </c>
      <c r="G251" s="62">
        <v>0</v>
      </c>
      <c r="H251" s="63">
        <f t="shared" si="51"/>
        <v>6</v>
      </c>
      <c r="I251" s="20"/>
    </row>
    <row r="252" spans="1:9" ht="12.75">
      <c r="A252" s="6">
        <v>39173</v>
      </c>
      <c r="B252" s="59">
        <f t="shared" si="52"/>
        <v>0</v>
      </c>
      <c r="C252" s="60">
        <v>0</v>
      </c>
      <c r="D252" s="61">
        <v>0</v>
      </c>
      <c r="E252" s="60">
        <f t="shared" si="53"/>
        <v>2</v>
      </c>
      <c r="F252" s="60">
        <v>2</v>
      </c>
      <c r="G252" s="62">
        <v>0</v>
      </c>
      <c r="H252" s="63">
        <f t="shared" si="51"/>
        <v>2</v>
      </c>
      <c r="I252" s="20"/>
    </row>
    <row r="253" spans="1:9" ht="12.75">
      <c r="A253" s="6">
        <v>39203</v>
      </c>
      <c r="B253" s="59">
        <f t="shared" si="52"/>
        <v>0</v>
      </c>
      <c r="C253" s="60">
        <v>0</v>
      </c>
      <c r="D253" s="61">
        <v>0</v>
      </c>
      <c r="E253" s="60">
        <f t="shared" si="53"/>
        <v>1</v>
      </c>
      <c r="F253" s="60">
        <v>0</v>
      </c>
      <c r="G253" s="62">
        <v>1</v>
      </c>
      <c r="H253" s="63">
        <f t="shared" si="51"/>
        <v>1</v>
      </c>
      <c r="I253" s="20"/>
    </row>
    <row r="254" spans="1:9" ht="12.75">
      <c r="A254" s="6">
        <v>39234</v>
      </c>
      <c r="B254" s="59">
        <f t="shared" si="52"/>
        <v>0</v>
      </c>
      <c r="C254" s="60">
        <v>0</v>
      </c>
      <c r="D254" s="61">
        <v>0</v>
      </c>
      <c r="E254" s="60">
        <f t="shared" si="53"/>
        <v>1</v>
      </c>
      <c r="F254" s="60">
        <v>0</v>
      </c>
      <c r="G254" s="62">
        <v>1</v>
      </c>
      <c r="H254" s="63">
        <f t="shared" si="51"/>
        <v>1</v>
      </c>
      <c r="I254" s="20"/>
    </row>
    <row r="255" spans="1:9" ht="12.75">
      <c r="A255" s="6">
        <v>39264</v>
      </c>
      <c r="B255" s="59">
        <f t="shared" si="52"/>
        <v>0</v>
      </c>
      <c r="C255" s="60">
        <v>0</v>
      </c>
      <c r="D255" s="61">
        <v>0</v>
      </c>
      <c r="E255" s="60">
        <f t="shared" si="53"/>
        <v>2</v>
      </c>
      <c r="F255" s="60">
        <v>2</v>
      </c>
      <c r="G255" s="62">
        <v>0</v>
      </c>
      <c r="H255" s="63">
        <f t="shared" si="51"/>
        <v>2</v>
      </c>
      <c r="I255" s="20"/>
    </row>
    <row r="256" spans="1:9" ht="12.75">
      <c r="A256" s="6">
        <v>39295</v>
      </c>
      <c r="B256" s="59">
        <f t="shared" si="52"/>
        <v>0</v>
      </c>
      <c r="C256" s="60">
        <v>0</v>
      </c>
      <c r="D256" s="61">
        <v>0</v>
      </c>
      <c r="E256" s="60">
        <f t="shared" si="53"/>
        <v>4</v>
      </c>
      <c r="F256" s="60">
        <v>3</v>
      </c>
      <c r="G256" s="62">
        <v>1</v>
      </c>
      <c r="H256" s="63">
        <f t="shared" si="51"/>
        <v>4</v>
      </c>
      <c r="I256" s="20"/>
    </row>
    <row r="257" spans="1:9" ht="12.75">
      <c r="A257" s="6">
        <v>39326</v>
      </c>
      <c r="B257" s="59">
        <f t="shared" si="52"/>
        <v>3</v>
      </c>
      <c r="C257" s="60">
        <v>1</v>
      </c>
      <c r="D257" s="61">
        <v>2</v>
      </c>
      <c r="E257" s="60">
        <f t="shared" si="53"/>
        <v>0</v>
      </c>
      <c r="F257" s="60">
        <v>0</v>
      </c>
      <c r="G257" s="62">
        <v>0</v>
      </c>
      <c r="H257" s="63">
        <f t="shared" si="51"/>
        <v>3</v>
      </c>
      <c r="I257" s="20"/>
    </row>
    <row r="258" spans="1:9" ht="12.75">
      <c r="A258" s="6">
        <v>39356</v>
      </c>
      <c r="B258" s="59">
        <f t="shared" si="52"/>
        <v>1</v>
      </c>
      <c r="C258" s="60">
        <v>0</v>
      </c>
      <c r="D258" s="61">
        <v>1</v>
      </c>
      <c r="E258" s="60">
        <f t="shared" si="53"/>
        <v>14</v>
      </c>
      <c r="F258" s="60">
        <v>12</v>
      </c>
      <c r="G258" s="62">
        <v>2</v>
      </c>
      <c r="H258" s="63">
        <f t="shared" si="51"/>
        <v>15</v>
      </c>
      <c r="I258" s="20"/>
    </row>
    <row r="259" spans="1:9" ht="12.75">
      <c r="A259" s="6">
        <v>39387</v>
      </c>
      <c r="B259" s="59">
        <f t="shared" si="52"/>
        <v>1</v>
      </c>
      <c r="C259" s="60">
        <v>0</v>
      </c>
      <c r="D259" s="61">
        <v>1</v>
      </c>
      <c r="E259" s="60">
        <f t="shared" si="53"/>
        <v>3</v>
      </c>
      <c r="F259" s="60">
        <v>3</v>
      </c>
      <c r="G259" s="62">
        <v>0</v>
      </c>
      <c r="H259" s="63">
        <f t="shared" si="51"/>
        <v>4</v>
      </c>
      <c r="I259" s="20"/>
    </row>
    <row r="260" spans="1:9" ht="12.75">
      <c r="A260" s="6">
        <v>39417</v>
      </c>
      <c r="B260" s="59">
        <f t="shared" si="52"/>
        <v>0</v>
      </c>
      <c r="C260" s="60">
        <v>0</v>
      </c>
      <c r="D260" s="61">
        <v>0</v>
      </c>
      <c r="E260" s="60">
        <f t="shared" si="53"/>
        <v>3</v>
      </c>
      <c r="F260" s="60">
        <v>2</v>
      </c>
      <c r="G260" s="62">
        <v>1</v>
      </c>
      <c r="H260" s="63">
        <f t="shared" si="51"/>
        <v>3</v>
      </c>
      <c r="I260" s="20"/>
    </row>
    <row r="261" spans="1:9" ht="12.75">
      <c r="A261" s="11" t="s">
        <v>45</v>
      </c>
      <c r="B261" s="64">
        <v>6</v>
      </c>
      <c r="C261" s="65">
        <v>1</v>
      </c>
      <c r="D261" s="56">
        <v>5</v>
      </c>
      <c r="E261" s="65">
        <v>46</v>
      </c>
      <c r="F261" s="65">
        <v>39</v>
      </c>
      <c r="G261" s="66">
        <v>7</v>
      </c>
      <c r="H261" s="58">
        <v>52</v>
      </c>
      <c r="I261" s="20"/>
    </row>
    <row r="262" spans="1:9" ht="12.75">
      <c r="A262" s="6">
        <v>39448</v>
      </c>
      <c r="B262" s="59">
        <f>C262+D262</f>
        <v>0</v>
      </c>
      <c r="C262" s="60">
        <v>0</v>
      </c>
      <c r="D262" s="61">
        <v>0</v>
      </c>
      <c r="E262" s="60">
        <f>F262+G262</f>
        <v>8</v>
      </c>
      <c r="F262" s="60">
        <v>6</v>
      </c>
      <c r="G262" s="62">
        <v>2</v>
      </c>
      <c r="H262" s="63">
        <f aca="true" t="shared" si="54" ref="H262:H273">B262+E262</f>
        <v>8</v>
      </c>
      <c r="I262" s="20"/>
    </row>
    <row r="263" spans="1:9" ht="12.75">
      <c r="A263" s="6">
        <v>39479</v>
      </c>
      <c r="B263" s="59">
        <f aca="true" t="shared" si="55" ref="B263:B273">C263+D263</f>
        <v>0</v>
      </c>
      <c r="C263" s="60">
        <v>0</v>
      </c>
      <c r="D263" s="61">
        <v>0</v>
      </c>
      <c r="E263" s="60">
        <f aca="true" t="shared" si="56" ref="E263:E273">F263+G263</f>
        <v>4</v>
      </c>
      <c r="F263" s="60">
        <v>3</v>
      </c>
      <c r="G263" s="62">
        <v>1</v>
      </c>
      <c r="H263" s="63">
        <f t="shared" si="54"/>
        <v>4</v>
      </c>
      <c r="I263" s="20"/>
    </row>
    <row r="264" spans="1:9" ht="12.75">
      <c r="A264" s="6">
        <v>39508</v>
      </c>
      <c r="B264" s="59">
        <f t="shared" si="55"/>
        <v>2</v>
      </c>
      <c r="C264" s="60">
        <v>1</v>
      </c>
      <c r="D264" s="61">
        <v>1</v>
      </c>
      <c r="E264" s="60">
        <f t="shared" si="56"/>
        <v>3</v>
      </c>
      <c r="F264" s="60">
        <v>2</v>
      </c>
      <c r="G264" s="62">
        <v>1</v>
      </c>
      <c r="H264" s="63">
        <f t="shared" si="54"/>
        <v>5</v>
      </c>
      <c r="I264" s="20"/>
    </row>
    <row r="265" spans="1:9" ht="12.75">
      <c r="A265" s="6">
        <v>39539</v>
      </c>
      <c r="B265" s="59">
        <f t="shared" si="55"/>
        <v>1</v>
      </c>
      <c r="C265" s="60">
        <v>0</v>
      </c>
      <c r="D265" s="61">
        <v>1</v>
      </c>
      <c r="E265" s="60">
        <f t="shared" si="56"/>
        <v>4</v>
      </c>
      <c r="F265" s="60">
        <v>1</v>
      </c>
      <c r="G265" s="62">
        <v>3</v>
      </c>
      <c r="H265" s="63">
        <f t="shared" si="54"/>
        <v>5</v>
      </c>
      <c r="I265" s="20"/>
    </row>
    <row r="266" spans="1:9" ht="12.75">
      <c r="A266" s="6">
        <v>39569</v>
      </c>
      <c r="B266" s="59">
        <f t="shared" si="55"/>
        <v>1</v>
      </c>
      <c r="C266" s="60">
        <v>0</v>
      </c>
      <c r="D266" s="61">
        <v>1</v>
      </c>
      <c r="E266" s="60">
        <f t="shared" si="56"/>
        <v>2</v>
      </c>
      <c r="F266" s="60">
        <v>1</v>
      </c>
      <c r="G266" s="62">
        <v>1</v>
      </c>
      <c r="H266" s="63">
        <f t="shared" si="54"/>
        <v>3</v>
      </c>
      <c r="I266" s="20"/>
    </row>
    <row r="267" spans="1:9" ht="12.75">
      <c r="A267" s="6">
        <v>39600</v>
      </c>
      <c r="B267" s="59">
        <f t="shared" si="55"/>
        <v>2</v>
      </c>
      <c r="C267" s="60">
        <v>0</v>
      </c>
      <c r="D267" s="61">
        <v>2</v>
      </c>
      <c r="E267" s="60">
        <f t="shared" si="56"/>
        <v>1</v>
      </c>
      <c r="F267" s="60">
        <v>1</v>
      </c>
      <c r="G267" s="62">
        <v>0</v>
      </c>
      <c r="H267" s="63">
        <f t="shared" si="54"/>
        <v>3</v>
      </c>
      <c r="I267" s="20"/>
    </row>
    <row r="268" spans="1:9" ht="12.75">
      <c r="A268" s="6">
        <v>39630</v>
      </c>
      <c r="B268" s="59">
        <f t="shared" si="55"/>
        <v>2</v>
      </c>
      <c r="C268" s="60">
        <v>0</v>
      </c>
      <c r="D268" s="61">
        <v>2</v>
      </c>
      <c r="E268" s="60">
        <f t="shared" si="56"/>
        <v>3</v>
      </c>
      <c r="F268" s="60">
        <v>3</v>
      </c>
      <c r="G268" s="62">
        <v>0</v>
      </c>
      <c r="H268" s="63">
        <f t="shared" si="54"/>
        <v>5</v>
      </c>
      <c r="I268" s="20"/>
    </row>
    <row r="269" spans="1:9" ht="12.75">
      <c r="A269" s="6">
        <v>39661</v>
      </c>
      <c r="B269" s="59">
        <f t="shared" si="55"/>
        <v>3</v>
      </c>
      <c r="C269" s="60">
        <v>0</v>
      </c>
      <c r="D269" s="61">
        <v>3</v>
      </c>
      <c r="E269" s="60">
        <f t="shared" si="56"/>
        <v>3</v>
      </c>
      <c r="F269" s="60">
        <v>2</v>
      </c>
      <c r="G269" s="62">
        <v>1</v>
      </c>
      <c r="H269" s="63">
        <f t="shared" si="54"/>
        <v>6</v>
      </c>
      <c r="I269" s="20"/>
    </row>
    <row r="270" spans="1:9" ht="12.75">
      <c r="A270" s="6">
        <v>39692</v>
      </c>
      <c r="B270" s="59">
        <f t="shared" si="55"/>
        <v>1</v>
      </c>
      <c r="C270" s="60">
        <v>0</v>
      </c>
      <c r="D270" s="61">
        <v>1</v>
      </c>
      <c r="E270" s="60">
        <f t="shared" si="56"/>
        <v>3</v>
      </c>
      <c r="F270" s="60">
        <v>2</v>
      </c>
      <c r="G270" s="62">
        <v>1</v>
      </c>
      <c r="H270" s="63">
        <f t="shared" si="54"/>
        <v>4</v>
      </c>
      <c r="I270" s="20"/>
    </row>
    <row r="271" spans="1:9" ht="12.75">
      <c r="A271" s="6">
        <v>39722</v>
      </c>
      <c r="B271" s="59">
        <f t="shared" si="55"/>
        <v>4</v>
      </c>
      <c r="C271" s="60">
        <v>2</v>
      </c>
      <c r="D271" s="61">
        <v>2</v>
      </c>
      <c r="E271" s="60">
        <f t="shared" si="56"/>
        <v>2</v>
      </c>
      <c r="F271" s="60">
        <v>2</v>
      </c>
      <c r="G271" s="62">
        <v>0</v>
      </c>
      <c r="H271" s="63">
        <f t="shared" si="54"/>
        <v>6</v>
      </c>
      <c r="I271" s="20"/>
    </row>
    <row r="272" spans="1:9" ht="12.75">
      <c r="A272" s="6">
        <v>39753</v>
      </c>
      <c r="B272" s="59">
        <f t="shared" si="55"/>
        <v>0</v>
      </c>
      <c r="C272" s="60">
        <v>0</v>
      </c>
      <c r="D272" s="61">
        <v>0</v>
      </c>
      <c r="E272" s="60">
        <f t="shared" si="56"/>
        <v>4</v>
      </c>
      <c r="F272" s="60">
        <v>4</v>
      </c>
      <c r="G272" s="62">
        <v>0</v>
      </c>
      <c r="H272" s="63">
        <f t="shared" si="54"/>
        <v>4</v>
      </c>
      <c r="I272" s="20"/>
    </row>
    <row r="273" spans="1:9" ht="12.75">
      <c r="A273" s="6">
        <v>39783</v>
      </c>
      <c r="B273" s="59">
        <f t="shared" si="55"/>
        <v>0</v>
      </c>
      <c r="C273" s="60">
        <v>0</v>
      </c>
      <c r="D273" s="61">
        <v>0</v>
      </c>
      <c r="E273" s="60">
        <f t="shared" si="56"/>
        <v>3</v>
      </c>
      <c r="F273" s="60">
        <v>1</v>
      </c>
      <c r="G273" s="62">
        <v>2</v>
      </c>
      <c r="H273" s="63">
        <f t="shared" si="54"/>
        <v>3</v>
      </c>
      <c r="I273" s="20"/>
    </row>
    <row r="274" spans="1:9" ht="12.75">
      <c r="A274" s="11" t="s">
        <v>46</v>
      </c>
      <c r="B274" s="64">
        <v>16</v>
      </c>
      <c r="C274" s="65">
        <v>3</v>
      </c>
      <c r="D274" s="56">
        <v>13</v>
      </c>
      <c r="E274" s="65">
        <v>40</v>
      </c>
      <c r="F274" s="65">
        <v>28</v>
      </c>
      <c r="G274" s="66">
        <v>12</v>
      </c>
      <c r="H274" s="58">
        <v>56</v>
      </c>
      <c r="I274" s="20"/>
    </row>
    <row r="275" spans="1:9" ht="12.75">
      <c r="A275" s="6">
        <v>39814</v>
      </c>
      <c r="B275" s="59">
        <f>C275+D275</f>
        <v>3</v>
      </c>
      <c r="C275" s="60">
        <v>0</v>
      </c>
      <c r="D275" s="61">
        <v>3</v>
      </c>
      <c r="E275" s="60">
        <f>F275+G275</f>
        <v>6</v>
      </c>
      <c r="F275" s="60">
        <v>5</v>
      </c>
      <c r="G275" s="62">
        <v>1</v>
      </c>
      <c r="H275" s="63">
        <f aca="true" t="shared" si="57" ref="H275:H286">B275+E275</f>
        <v>9</v>
      </c>
      <c r="I275" s="20"/>
    </row>
    <row r="276" spans="1:9" ht="12.75">
      <c r="A276" s="6">
        <v>39845</v>
      </c>
      <c r="B276" s="59">
        <f aca="true" t="shared" si="58" ref="B276:B286">C276+D276</f>
        <v>1</v>
      </c>
      <c r="C276" s="60">
        <v>0</v>
      </c>
      <c r="D276" s="61">
        <v>1</v>
      </c>
      <c r="E276" s="60">
        <f aca="true" t="shared" si="59" ref="E276:E286">F276+G276</f>
        <v>7</v>
      </c>
      <c r="F276" s="60">
        <v>3</v>
      </c>
      <c r="G276" s="62">
        <v>4</v>
      </c>
      <c r="H276" s="63">
        <f t="shared" si="57"/>
        <v>8</v>
      </c>
      <c r="I276" s="20"/>
    </row>
    <row r="277" spans="1:9" ht="12.75">
      <c r="A277" s="6">
        <v>39873</v>
      </c>
      <c r="B277" s="59">
        <f t="shared" si="58"/>
        <v>2</v>
      </c>
      <c r="C277" s="60">
        <v>0</v>
      </c>
      <c r="D277" s="61">
        <v>2</v>
      </c>
      <c r="E277" s="60">
        <f t="shared" si="59"/>
        <v>3</v>
      </c>
      <c r="F277" s="60">
        <v>3</v>
      </c>
      <c r="G277" s="62">
        <v>0</v>
      </c>
      <c r="H277" s="63">
        <f t="shared" si="57"/>
        <v>5</v>
      </c>
      <c r="I277" s="20"/>
    </row>
    <row r="278" spans="1:9" ht="12.75">
      <c r="A278" s="6">
        <v>39904</v>
      </c>
      <c r="B278" s="59">
        <f t="shared" si="58"/>
        <v>4</v>
      </c>
      <c r="C278" s="60">
        <v>0</v>
      </c>
      <c r="D278" s="61">
        <v>4</v>
      </c>
      <c r="E278" s="60">
        <f t="shared" si="59"/>
        <v>12</v>
      </c>
      <c r="F278" s="60">
        <v>12</v>
      </c>
      <c r="G278" s="62">
        <v>0</v>
      </c>
      <c r="H278" s="63">
        <f t="shared" si="57"/>
        <v>16</v>
      </c>
      <c r="I278" s="20"/>
    </row>
    <row r="279" spans="1:9" ht="12.75">
      <c r="A279" s="6">
        <v>39934</v>
      </c>
      <c r="B279" s="59">
        <f t="shared" si="58"/>
        <v>3</v>
      </c>
      <c r="C279" s="60">
        <v>0</v>
      </c>
      <c r="D279" s="61">
        <v>3</v>
      </c>
      <c r="E279" s="60">
        <f t="shared" si="59"/>
        <v>6</v>
      </c>
      <c r="F279" s="60">
        <v>4</v>
      </c>
      <c r="G279" s="62">
        <v>2</v>
      </c>
      <c r="H279" s="63">
        <f t="shared" si="57"/>
        <v>9</v>
      </c>
      <c r="I279" s="20"/>
    </row>
    <row r="280" spans="1:9" ht="12.75">
      <c r="A280" s="6">
        <v>39965</v>
      </c>
      <c r="B280" s="59">
        <f t="shared" si="58"/>
        <v>4</v>
      </c>
      <c r="C280" s="60">
        <v>0</v>
      </c>
      <c r="D280" s="61">
        <v>4</v>
      </c>
      <c r="E280" s="60">
        <f t="shared" si="59"/>
        <v>11</v>
      </c>
      <c r="F280" s="60">
        <v>11</v>
      </c>
      <c r="G280" s="62">
        <v>0</v>
      </c>
      <c r="H280" s="63">
        <f t="shared" si="57"/>
        <v>15</v>
      </c>
      <c r="I280" s="20"/>
    </row>
    <row r="281" spans="1:9" ht="12.75">
      <c r="A281" s="6">
        <v>39995</v>
      </c>
      <c r="B281" s="59">
        <f t="shared" si="58"/>
        <v>0</v>
      </c>
      <c r="C281" s="60">
        <v>0</v>
      </c>
      <c r="D281" s="61">
        <v>0</v>
      </c>
      <c r="E281" s="60">
        <f t="shared" si="59"/>
        <v>2</v>
      </c>
      <c r="F281" s="60">
        <v>2</v>
      </c>
      <c r="G281" s="62">
        <v>0</v>
      </c>
      <c r="H281" s="63">
        <f t="shared" si="57"/>
        <v>2</v>
      </c>
      <c r="I281" s="20"/>
    </row>
    <row r="282" spans="1:9" ht="12.75">
      <c r="A282" s="6">
        <v>40026</v>
      </c>
      <c r="B282" s="59">
        <f t="shared" si="58"/>
        <v>4</v>
      </c>
      <c r="C282" s="60">
        <v>0</v>
      </c>
      <c r="D282" s="61">
        <v>4</v>
      </c>
      <c r="E282" s="60">
        <f t="shared" si="59"/>
        <v>9</v>
      </c>
      <c r="F282" s="60">
        <v>6</v>
      </c>
      <c r="G282" s="62">
        <v>3</v>
      </c>
      <c r="H282" s="63">
        <f t="shared" si="57"/>
        <v>13</v>
      </c>
      <c r="I282" s="20"/>
    </row>
    <row r="283" spans="1:9" ht="12.75">
      <c r="A283" s="6">
        <v>40057</v>
      </c>
      <c r="B283" s="59">
        <f t="shared" si="58"/>
        <v>7</v>
      </c>
      <c r="C283" s="60">
        <v>1</v>
      </c>
      <c r="D283" s="61">
        <v>6</v>
      </c>
      <c r="E283" s="60">
        <f t="shared" si="59"/>
        <v>10</v>
      </c>
      <c r="F283" s="60">
        <v>7</v>
      </c>
      <c r="G283" s="62">
        <v>3</v>
      </c>
      <c r="H283" s="63">
        <f t="shared" si="57"/>
        <v>17</v>
      </c>
      <c r="I283" s="20"/>
    </row>
    <row r="284" spans="1:9" ht="12.75">
      <c r="A284" s="6">
        <v>40087</v>
      </c>
      <c r="B284" s="59">
        <f t="shared" si="58"/>
        <v>4</v>
      </c>
      <c r="C284" s="60">
        <v>0</v>
      </c>
      <c r="D284" s="61">
        <v>4</v>
      </c>
      <c r="E284" s="60">
        <f t="shared" si="59"/>
        <v>3</v>
      </c>
      <c r="F284" s="60">
        <v>3</v>
      </c>
      <c r="G284" s="62">
        <v>0</v>
      </c>
      <c r="H284" s="63">
        <f t="shared" si="57"/>
        <v>7</v>
      </c>
      <c r="I284" s="20"/>
    </row>
    <row r="285" spans="1:9" ht="12.75">
      <c r="A285" s="6">
        <v>40118</v>
      </c>
      <c r="B285" s="59">
        <f t="shared" si="58"/>
        <v>3</v>
      </c>
      <c r="C285" s="60">
        <v>0</v>
      </c>
      <c r="D285" s="61">
        <v>3</v>
      </c>
      <c r="E285" s="60">
        <f t="shared" si="59"/>
        <v>4</v>
      </c>
      <c r="F285" s="60">
        <v>3</v>
      </c>
      <c r="G285" s="62">
        <v>1</v>
      </c>
      <c r="H285" s="63">
        <f t="shared" si="57"/>
        <v>7</v>
      </c>
      <c r="I285" s="20"/>
    </row>
    <row r="286" spans="1:9" ht="12.75">
      <c r="A286" s="6">
        <v>40148</v>
      </c>
      <c r="B286" s="59">
        <f t="shared" si="58"/>
        <v>6</v>
      </c>
      <c r="C286" s="60">
        <v>0</v>
      </c>
      <c r="D286" s="61">
        <v>6</v>
      </c>
      <c r="E286" s="60">
        <f t="shared" si="59"/>
        <v>8</v>
      </c>
      <c r="F286" s="60">
        <v>6</v>
      </c>
      <c r="G286" s="62">
        <v>2</v>
      </c>
      <c r="H286" s="63">
        <f t="shared" si="57"/>
        <v>14</v>
      </c>
      <c r="I286" s="20"/>
    </row>
    <row r="287" spans="1:9" ht="12.75">
      <c r="A287" s="11" t="s">
        <v>47</v>
      </c>
      <c r="B287" s="64">
        <v>41</v>
      </c>
      <c r="C287" s="65">
        <v>1</v>
      </c>
      <c r="D287" s="56">
        <v>40</v>
      </c>
      <c r="E287" s="65">
        <v>81</v>
      </c>
      <c r="F287" s="65">
        <v>65</v>
      </c>
      <c r="G287" s="66">
        <v>16</v>
      </c>
      <c r="H287" s="58">
        <v>122</v>
      </c>
      <c r="I287" s="20"/>
    </row>
    <row r="288" spans="1:9" ht="12.75">
      <c r="A288" s="6">
        <v>40179</v>
      </c>
      <c r="B288" s="59">
        <f>C288+D288</f>
        <v>8</v>
      </c>
      <c r="C288" s="60">
        <v>0</v>
      </c>
      <c r="D288" s="61">
        <v>8</v>
      </c>
      <c r="E288" s="60">
        <f>F288+G288</f>
        <v>4</v>
      </c>
      <c r="F288" s="60">
        <v>3</v>
      </c>
      <c r="G288" s="62">
        <v>1</v>
      </c>
      <c r="H288" s="63">
        <f aca="true" t="shared" si="60" ref="H288:H299">B288+E288</f>
        <v>12</v>
      </c>
      <c r="I288" s="20"/>
    </row>
    <row r="289" spans="1:9" ht="12.75">
      <c r="A289" s="6">
        <v>40210</v>
      </c>
      <c r="B289" s="59">
        <f aca="true" t="shared" si="61" ref="B289:B299">C289+D289</f>
        <v>2</v>
      </c>
      <c r="C289" s="60">
        <v>0</v>
      </c>
      <c r="D289" s="61">
        <v>2</v>
      </c>
      <c r="E289" s="60">
        <f aca="true" t="shared" si="62" ref="E289:E299">F289+G289</f>
        <v>6</v>
      </c>
      <c r="F289" s="60">
        <v>6</v>
      </c>
      <c r="G289" s="62">
        <v>0</v>
      </c>
      <c r="H289" s="63">
        <f t="shared" si="60"/>
        <v>8</v>
      </c>
      <c r="I289" s="20"/>
    </row>
    <row r="290" spans="1:9" ht="12.75">
      <c r="A290" s="6">
        <v>40238</v>
      </c>
      <c r="B290" s="59">
        <f t="shared" si="61"/>
        <v>1</v>
      </c>
      <c r="C290" s="60">
        <v>0</v>
      </c>
      <c r="D290" s="61">
        <v>1</v>
      </c>
      <c r="E290" s="60">
        <f t="shared" si="62"/>
        <v>6</v>
      </c>
      <c r="F290" s="60">
        <v>6</v>
      </c>
      <c r="G290" s="62">
        <v>0</v>
      </c>
      <c r="H290" s="63">
        <f t="shared" si="60"/>
        <v>7</v>
      </c>
      <c r="I290" s="20"/>
    </row>
    <row r="291" spans="1:9" ht="12.75">
      <c r="A291" s="6">
        <v>40269</v>
      </c>
      <c r="B291" s="59">
        <f t="shared" si="61"/>
        <v>2</v>
      </c>
      <c r="C291" s="60">
        <v>0</v>
      </c>
      <c r="D291" s="61">
        <v>2</v>
      </c>
      <c r="E291" s="60">
        <f t="shared" si="62"/>
        <v>4</v>
      </c>
      <c r="F291" s="60">
        <v>3</v>
      </c>
      <c r="G291" s="62">
        <v>1</v>
      </c>
      <c r="H291" s="63">
        <f t="shared" si="60"/>
        <v>6</v>
      </c>
      <c r="I291" s="20"/>
    </row>
    <row r="292" spans="1:9" ht="12.75">
      <c r="A292" s="6">
        <v>40299</v>
      </c>
      <c r="B292" s="59">
        <f t="shared" si="61"/>
        <v>4</v>
      </c>
      <c r="C292" s="60">
        <v>0</v>
      </c>
      <c r="D292" s="61">
        <v>4</v>
      </c>
      <c r="E292" s="60">
        <f t="shared" si="62"/>
        <v>2</v>
      </c>
      <c r="F292" s="60">
        <v>2</v>
      </c>
      <c r="G292" s="62">
        <v>0</v>
      </c>
      <c r="H292" s="63">
        <f t="shared" si="60"/>
        <v>6</v>
      </c>
      <c r="I292" s="20"/>
    </row>
    <row r="293" spans="1:9" ht="12.75">
      <c r="A293" s="6">
        <v>40330</v>
      </c>
      <c r="B293" s="59">
        <f t="shared" si="61"/>
        <v>3</v>
      </c>
      <c r="C293" s="60">
        <v>0</v>
      </c>
      <c r="D293" s="61">
        <v>3</v>
      </c>
      <c r="E293" s="60">
        <f t="shared" si="62"/>
        <v>6</v>
      </c>
      <c r="F293" s="60">
        <v>6</v>
      </c>
      <c r="G293" s="62">
        <v>0</v>
      </c>
      <c r="H293" s="63">
        <f t="shared" si="60"/>
        <v>9</v>
      </c>
      <c r="I293" s="20"/>
    </row>
    <row r="294" spans="1:9" ht="12.75">
      <c r="A294" s="6">
        <v>40360</v>
      </c>
      <c r="B294" s="59">
        <f t="shared" si="61"/>
        <v>3</v>
      </c>
      <c r="C294" s="60">
        <v>0</v>
      </c>
      <c r="D294" s="61">
        <v>3</v>
      </c>
      <c r="E294" s="60">
        <f t="shared" si="62"/>
        <v>6</v>
      </c>
      <c r="F294" s="60">
        <v>6</v>
      </c>
      <c r="G294" s="62">
        <v>0</v>
      </c>
      <c r="H294" s="63">
        <f t="shared" si="60"/>
        <v>9</v>
      </c>
      <c r="I294" s="20"/>
    </row>
    <row r="295" spans="1:9" ht="12.75">
      <c r="A295" s="6">
        <v>40391</v>
      </c>
      <c r="B295" s="59">
        <f t="shared" si="61"/>
        <v>0</v>
      </c>
      <c r="C295" s="60">
        <v>0</v>
      </c>
      <c r="D295" s="61">
        <v>0</v>
      </c>
      <c r="E295" s="60">
        <f t="shared" si="62"/>
        <v>4</v>
      </c>
      <c r="F295" s="60">
        <v>4</v>
      </c>
      <c r="G295" s="62">
        <v>0</v>
      </c>
      <c r="H295" s="63">
        <f t="shared" si="60"/>
        <v>4</v>
      </c>
      <c r="I295" s="20"/>
    </row>
    <row r="296" spans="1:9" ht="12.75">
      <c r="A296" s="6">
        <v>40422</v>
      </c>
      <c r="B296" s="59">
        <f t="shared" si="61"/>
        <v>5</v>
      </c>
      <c r="C296" s="60">
        <v>0</v>
      </c>
      <c r="D296" s="61">
        <v>5</v>
      </c>
      <c r="E296" s="60">
        <f t="shared" si="62"/>
        <v>4</v>
      </c>
      <c r="F296" s="60">
        <v>4</v>
      </c>
      <c r="G296" s="62">
        <v>0</v>
      </c>
      <c r="H296" s="63">
        <f t="shared" si="60"/>
        <v>9</v>
      </c>
      <c r="I296" s="20"/>
    </row>
    <row r="297" spans="1:9" ht="12.75">
      <c r="A297" s="6">
        <v>40452</v>
      </c>
      <c r="B297" s="59">
        <f t="shared" si="61"/>
        <v>3</v>
      </c>
      <c r="C297" s="60">
        <v>0</v>
      </c>
      <c r="D297" s="61">
        <v>3</v>
      </c>
      <c r="E297" s="60">
        <f t="shared" si="62"/>
        <v>4</v>
      </c>
      <c r="F297" s="60">
        <v>2</v>
      </c>
      <c r="G297" s="62">
        <v>2</v>
      </c>
      <c r="H297" s="63">
        <f t="shared" si="60"/>
        <v>7</v>
      </c>
      <c r="I297" s="20"/>
    </row>
    <row r="298" spans="1:9" ht="12.75">
      <c r="A298" s="6">
        <v>40483</v>
      </c>
      <c r="B298" s="59">
        <f t="shared" si="61"/>
        <v>5</v>
      </c>
      <c r="C298" s="60">
        <v>0</v>
      </c>
      <c r="D298" s="61">
        <v>5</v>
      </c>
      <c r="E298" s="60">
        <f t="shared" si="62"/>
        <v>5</v>
      </c>
      <c r="F298" s="60">
        <v>0</v>
      </c>
      <c r="G298" s="62">
        <v>5</v>
      </c>
      <c r="H298" s="63">
        <f t="shared" si="60"/>
        <v>10</v>
      </c>
      <c r="I298" s="20"/>
    </row>
    <row r="299" spans="1:9" ht="12.75">
      <c r="A299" s="6">
        <v>40513</v>
      </c>
      <c r="B299" s="59">
        <f t="shared" si="61"/>
        <v>1</v>
      </c>
      <c r="C299" s="60">
        <v>0</v>
      </c>
      <c r="D299" s="61">
        <v>1</v>
      </c>
      <c r="E299" s="60">
        <f t="shared" si="62"/>
        <v>6</v>
      </c>
      <c r="F299" s="60">
        <v>4</v>
      </c>
      <c r="G299" s="62">
        <v>2</v>
      </c>
      <c r="H299" s="63">
        <f t="shared" si="60"/>
        <v>7</v>
      </c>
      <c r="I299" s="20"/>
    </row>
    <row r="300" spans="1:9" ht="12.75">
      <c r="A300" s="11" t="s">
        <v>48</v>
      </c>
      <c r="B300" s="64">
        <v>37</v>
      </c>
      <c r="C300" s="65">
        <v>0</v>
      </c>
      <c r="D300" s="56">
        <v>37</v>
      </c>
      <c r="E300" s="65">
        <v>57</v>
      </c>
      <c r="F300" s="65">
        <v>46</v>
      </c>
      <c r="G300" s="66">
        <v>11</v>
      </c>
      <c r="H300" s="58">
        <v>94</v>
      </c>
      <c r="I300" s="20"/>
    </row>
    <row r="301" spans="1:9" ht="12.75">
      <c r="A301" s="6">
        <v>40544</v>
      </c>
      <c r="B301" s="59">
        <f>C301+D301</f>
        <v>2</v>
      </c>
      <c r="C301" s="60">
        <v>0</v>
      </c>
      <c r="D301" s="61">
        <v>2</v>
      </c>
      <c r="E301" s="60">
        <f>F301+G301</f>
        <v>3</v>
      </c>
      <c r="F301" s="60">
        <v>1</v>
      </c>
      <c r="G301" s="62">
        <v>2</v>
      </c>
      <c r="H301" s="63">
        <f aca="true" t="shared" si="63" ref="H301:H312">B301+E301</f>
        <v>5</v>
      </c>
      <c r="I301" s="20"/>
    </row>
    <row r="302" spans="1:9" ht="12.75">
      <c r="A302" s="6">
        <v>40575</v>
      </c>
      <c r="B302" s="59">
        <f aca="true" t="shared" si="64" ref="B302:B312">C302+D302</f>
        <v>2</v>
      </c>
      <c r="C302" s="60">
        <v>0</v>
      </c>
      <c r="D302" s="61">
        <v>2</v>
      </c>
      <c r="E302" s="60">
        <f aca="true" t="shared" si="65" ref="E302:E312">F302+G302</f>
        <v>4</v>
      </c>
      <c r="F302" s="60">
        <v>1</v>
      </c>
      <c r="G302" s="62">
        <v>3</v>
      </c>
      <c r="H302" s="63">
        <f t="shared" si="63"/>
        <v>6</v>
      </c>
      <c r="I302" s="20"/>
    </row>
    <row r="303" spans="1:9" ht="12.75">
      <c r="A303" s="6">
        <v>40603</v>
      </c>
      <c r="B303" s="59">
        <f t="shared" si="64"/>
        <v>3</v>
      </c>
      <c r="C303" s="60">
        <v>0</v>
      </c>
      <c r="D303" s="61">
        <v>3</v>
      </c>
      <c r="E303" s="60">
        <f t="shared" si="65"/>
        <v>2</v>
      </c>
      <c r="F303" s="60">
        <v>1</v>
      </c>
      <c r="G303" s="62">
        <v>1</v>
      </c>
      <c r="H303" s="63">
        <f t="shared" si="63"/>
        <v>5</v>
      </c>
      <c r="I303" s="20"/>
    </row>
    <row r="304" spans="1:9" ht="12.75">
      <c r="A304" s="6">
        <v>40634</v>
      </c>
      <c r="B304" s="59">
        <f t="shared" si="64"/>
        <v>2</v>
      </c>
      <c r="C304" s="60">
        <v>0</v>
      </c>
      <c r="D304" s="61">
        <v>2</v>
      </c>
      <c r="E304" s="60">
        <f t="shared" si="65"/>
        <v>5</v>
      </c>
      <c r="F304" s="60">
        <v>5</v>
      </c>
      <c r="G304" s="62">
        <v>0</v>
      </c>
      <c r="H304" s="63">
        <f t="shared" si="63"/>
        <v>7</v>
      </c>
      <c r="I304" s="20"/>
    </row>
    <row r="305" spans="1:9" ht="12.75">
      <c r="A305" s="6">
        <v>40664</v>
      </c>
      <c r="B305" s="59">
        <f t="shared" si="64"/>
        <v>2</v>
      </c>
      <c r="C305" s="60">
        <v>0</v>
      </c>
      <c r="D305" s="61">
        <v>2</v>
      </c>
      <c r="E305" s="60">
        <f t="shared" si="65"/>
        <v>4</v>
      </c>
      <c r="F305" s="60">
        <v>0</v>
      </c>
      <c r="G305" s="62">
        <v>4</v>
      </c>
      <c r="H305" s="63">
        <f t="shared" si="63"/>
        <v>6</v>
      </c>
      <c r="I305" s="20"/>
    </row>
    <row r="306" spans="1:9" ht="12.75">
      <c r="A306" s="6">
        <v>40695</v>
      </c>
      <c r="B306" s="59">
        <f t="shared" si="64"/>
        <v>4</v>
      </c>
      <c r="C306" s="60">
        <v>0</v>
      </c>
      <c r="D306" s="61">
        <v>4</v>
      </c>
      <c r="E306" s="60">
        <f t="shared" si="65"/>
        <v>0</v>
      </c>
      <c r="F306" s="60">
        <v>0</v>
      </c>
      <c r="G306" s="62">
        <v>0</v>
      </c>
      <c r="H306" s="63">
        <f t="shared" si="63"/>
        <v>4</v>
      </c>
      <c r="I306" s="20"/>
    </row>
    <row r="307" spans="1:9" ht="12.75">
      <c r="A307" s="6">
        <v>40725</v>
      </c>
      <c r="B307" s="59">
        <f t="shared" si="64"/>
        <v>2</v>
      </c>
      <c r="C307" s="60">
        <v>0</v>
      </c>
      <c r="D307" s="61">
        <v>2</v>
      </c>
      <c r="E307" s="60">
        <f t="shared" si="65"/>
        <v>2</v>
      </c>
      <c r="F307" s="60">
        <v>1</v>
      </c>
      <c r="G307" s="62">
        <v>1</v>
      </c>
      <c r="H307" s="63">
        <f t="shared" si="63"/>
        <v>4</v>
      </c>
      <c r="I307" s="20"/>
    </row>
    <row r="308" spans="1:9" ht="12.75">
      <c r="A308" s="6">
        <v>40756</v>
      </c>
      <c r="B308" s="59">
        <f t="shared" si="64"/>
        <v>3</v>
      </c>
      <c r="C308" s="60">
        <v>0</v>
      </c>
      <c r="D308" s="61">
        <v>3</v>
      </c>
      <c r="E308" s="60">
        <f t="shared" si="65"/>
        <v>2</v>
      </c>
      <c r="F308" s="60">
        <v>1</v>
      </c>
      <c r="G308" s="62">
        <v>1</v>
      </c>
      <c r="H308" s="63">
        <f t="shared" si="63"/>
        <v>5</v>
      </c>
      <c r="I308" s="20"/>
    </row>
    <row r="309" spans="1:9" ht="12.75">
      <c r="A309" s="6">
        <v>40787</v>
      </c>
      <c r="B309" s="59">
        <f t="shared" si="64"/>
        <v>1</v>
      </c>
      <c r="C309" s="60">
        <v>0</v>
      </c>
      <c r="D309" s="61">
        <v>1</v>
      </c>
      <c r="E309" s="60">
        <f t="shared" si="65"/>
        <v>8</v>
      </c>
      <c r="F309" s="60">
        <v>7</v>
      </c>
      <c r="G309" s="62">
        <v>1</v>
      </c>
      <c r="H309" s="63">
        <f t="shared" si="63"/>
        <v>9</v>
      </c>
      <c r="I309" s="20"/>
    </row>
    <row r="310" spans="1:9" ht="12.75">
      <c r="A310" s="6">
        <v>40817</v>
      </c>
      <c r="B310" s="59">
        <f t="shared" si="64"/>
        <v>3</v>
      </c>
      <c r="C310" s="60">
        <v>0</v>
      </c>
      <c r="D310" s="61">
        <v>3</v>
      </c>
      <c r="E310" s="60">
        <f t="shared" si="65"/>
        <v>2</v>
      </c>
      <c r="F310" s="60">
        <v>1</v>
      </c>
      <c r="G310" s="62">
        <v>1</v>
      </c>
      <c r="H310" s="63">
        <f t="shared" si="63"/>
        <v>5</v>
      </c>
      <c r="I310" s="20"/>
    </row>
    <row r="311" spans="1:9" ht="12.75">
      <c r="A311" s="6">
        <v>40848</v>
      </c>
      <c r="B311" s="59">
        <f t="shared" si="64"/>
        <v>2</v>
      </c>
      <c r="C311" s="60">
        <v>0</v>
      </c>
      <c r="D311" s="61">
        <v>2</v>
      </c>
      <c r="E311" s="60">
        <f t="shared" si="65"/>
        <v>8</v>
      </c>
      <c r="F311" s="60">
        <v>7</v>
      </c>
      <c r="G311" s="62">
        <v>1</v>
      </c>
      <c r="H311" s="63">
        <f t="shared" si="63"/>
        <v>10</v>
      </c>
      <c r="I311" s="20"/>
    </row>
    <row r="312" spans="1:9" ht="12.75">
      <c r="A312" s="6">
        <v>40878</v>
      </c>
      <c r="B312" s="59">
        <f t="shared" si="64"/>
        <v>4</v>
      </c>
      <c r="C312" s="60">
        <v>0</v>
      </c>
      <c r="D312" s="61">
        <v>4</v>
      </c>
      <c r="E312" s="60">
        <f t="shared" si="65"/>
        <v>6</v>
      </c>
      <c r="F312" s="60">
        <v>4</v>
      </c>
      <c r="G312" s="62">
        <v>2</v>
      </c>
      <c r="H312" s="63">
        <f t="shared" si="63"/>
        <v>10</v>
      </c>
      <c r="I312" s="20"/>
    </row>
    <row r="313" spans="1:9" ht="12.75">
      <c r="A313" s="11" t="s">
        <v>49</v>
      </c>
      <c r="B313" s="64">
        <v>30</v>
      </c>
      <c r="C313" s="65">
        <v>0</v>
      </c>
      <c r="D313" s="56">
        <v>30</v>
      </c>
      <c r="E313" s="65">
        <v>46</v>
      </c>
      <c r="F313" s="65">
        <v>29</v>
      </c>
      <c r="G313" s="66">
        <v>17</v>
      </c>
      <c r="H313" s="58">
        <v>76</v>
      </c>
      <c r="I313" s="20"/>
    </row>
    <row r="314" spans="1:9" ht="12.75">
      <c r="A314" s="6">
        <v>40909</v>
      </c>
      <c r="B314" s="59">
        <f>C314+D314</f>
        <v>2</v>
      </c>
      <c r="C314" s="60">
        <v>0</v>
      </c>
      <c r="D314" s="61">
        <v>2</v>
      </c>
      <c r="E314" s="60">
        <v>4</v>
      </c>
      <c r="F314" s="60">
        <v>4</v>
      </c>
      <c r="G314" s="62">
        <v>0</v>
      </c>
      <c r="H314" s="63">
        <f aca="true" t="shared" si="66" ref="H314:H321">B314+E314</f>
        <v>6</v>
      </c>
      <c r="I314" s="20"/>
    </row>
    <row r="315" spans="1:9" ht="12.75">
      <c r="A315" s="6">
        <v>40940</v>
      </c>
      <c r="B315" s="59">
        <f>C315+D315</f>
        <v>2</v>
      </c>
      <c r="C315" s="60">
        <v>0</v>
      </c>
      <c r="D315" s="61">
        <v>2</v>
      </c>
      <c r="E315" s="60">
        <f>F315+G315</f>
        <v>4</v>
      </c>
      <c r="F315" s="60">
        <v>0</v>
      </c>
      <c r="G315" s="62">
        <v>4</v>
      </c>
      <c r="H315" s="63">
        <f t="shared" si="66"/>
        <v>6</v>
      </c>
      <c r="I315" s="20"/>
    </row>
    <row r="316" spans="1:9" ht="12.75">
      <c r="A316" s="6">
        <v>40969</v>
      </c>
      <c r="B316" s="59">
        <f>C316+D316</f>
        <v>6</v>
      </c>
      <c r="C316" s="60">
        <v>0</v>
      </c>
      <c r="D316" s="61">
        <v>6</v>
      </c>
      <c r="E316" s="60">
        <f>F316+G316</f>
        <v>1</v>
      </c>
      <c r="F316" s="60">
        <v>1</v>
      </c>
      <c r="G316" s="62">
        <v>0</v>
      </c>
      <c r="H316" s="63">
        <f t="shared" si="66"/>
        <v>7</v>
      </c>
      <c r="I316" s="20"/>
    </row>
    <row r="317" spans="1:9" ht="12.75">
      <c r="A317" s="6">
        <v>41000</v>
      </c>
      <c r="B317" s="59">
        <v>3</v>
      </c>
      <c r="C317" s="60">
        <v>0</v>
      </c>
      <c r="D317" s="61">
        <v>3</v>
      </c>
      <c r="E317" s="60">
        <v>4</v>
      </c>
      <c r="F317" s="60">
        <v>2</v>
      </c>
      <c r="G317" s="62">
        <v>2</v>
      </c>
      <c r="H317" s="63">
        <f>B317+E317</f>
        <v>7</v>
      </c>
      <c r="I317" s="20"/>
    </row>
    <row r="318" spans="1:9" ht="12.75">
      <c r="A318" s="6">
        <v>41030</v>
      </c>
      <c r="B318" s="59">
        <v>3</v>
      </c>
      <c r="C318" s="60">
        <v>0</v>
      </c>
      <c r="D318" s="61">
        <v>3</v>
      </c>
      <c r="E318" s="60">
        <v>1</v>
      </c>
      <c r="F318" s="60">
        <v>0</v>
      </c>
      <c r="G318" s="62">
        <v>1</v>
      </c>
      <c r="H318" s="63">
        <f t="shared" si="66"/>
        <v>4</v>
      </c>
      <c r="I318" s="20"/>
    </row>
    <row r="319" spans="1:9" ht="12.75">
      <c r="A319" s="6">
        <v>41061</v>
      </c>
      <c r="B319" s="67">
        <v>1</v>
      </c>
      <c r="C319" s="68">
        <v>0</v>
      </c>
      <c r="D319" s="69">
        <v>1</v>
      </c>
      <c r="E319" s="68">
        <v>2</v>
      </c>
      <c r="F319" s="68">
        <v>1</v>
      </c>
      <c r="G319" s="70">
        <v>1</v>
      </c>
      <c r="H319" s="71">
        <f t="shared" si="66"/>
        <v>3</v>
      </c>
      <c r="I319" s="20"/>
    </row>
    <row r="320" spans="1:9" ht="12.75">
      <c r="A320" s="6">
        <v>41091</v>
      </c>
      <c r="B320" s="59">
        <v>3</v>
      </c>
      <c r="C320" s="60">
        <v>0</v>
      </c>
      <c r="D320" s="61">
        <v>3</v>
      </c>
      <c r="E320" s="60">
        <v>2</v>
      </c>
      <c r="F320" s="60">
        <v>1</v>
      </c>
      <c r="G320" s="62">
        <v>1</v>
      </c>
      <c r="H320" s="63">
        <f t="shared" si="66"/>
        <v>5</v>
      </c>
      <c r="I320" s="20"/>
    </row>
    <row r="321" spans="1:9" ht="12.75">
      <c r="A321" s="6">
        <v>41122</v>
      </c>
      <c r="B321" s="59">
        <v>0</v>
      </c>
      <c r="C321" s="60">
        <v>0</v>
      </c>
      <c r="D321" s="61">
        <v>0</v>
      </c>
      <c r="E321" s="60">
        <v>2</v>
      </c>
      <c r="F321" s="60">
        <v>1</v>
      </c>
      <c r="G321" s="62">
        <v>1</v>
      </c>
      <c r="H321" s="63">
        <f t="shared" si="66"/>
        <v>2</v>
      </c>
      <c r="I321" s="20"/>
    </row>
    <row r="322" spans="1:9" ht="12.75">
      <c r="A322" s="6">
        <v>41153</v>
      </c>
      <c r="B322" s="59">
        <v>5</v>
      </c>
      <c r="C322" s="60">
        <v>0</v>
      </c>
      <c r="D322" s="61">
        <v>5</v>
      </c>
      <c r="E322" s="60">
        <v>2</v>
      </c>
      <c r="F322" s="60">
        <v>2</v>
      </c>
      <c r="G322" s="62">
        <v>0</v>
      </c>
      <c r="H322" s="63">
        <v>7</v>
      </c>
      <c r="I322" s="20"/>
    </row>
    <row r="323" spans="1:9" ht="12.75">
      <c r="A323" s="6">
        <v>41183</v>
      </c>
      <c r="B323" s="59">
        <v>2</v>
      </c>
      <c r="C323" s="60">
        <v>1</v>
      </c>
      <c r="D323" s="61">
        <v>1</v>
      </c>
      <c r="E323" s="60">
        <v>9</v>
      </c>
      <c r="F323" s="60">
        <v>7</v>
      </c>
      <c r="G323" s="62">
        <v>2</v>
      </c>
      <c r="H323" s="63">
        <v>11</v>
      </c>
      <c r="I323" s="20"/>
    </row>
    <row r="324" spans="1:9" ht="12.75">
      <c r="A324" s="6">
        <v>41214</v>
      </c>
      <c r="B324" s="59">
        <v>2</v>
      </c>
      <c r="C324" s="60">
        <v>0</v>
      </c>
      <c r="D324" s="61">
        <v>2</v>
      </c>
      <c r="E324" s="60">
        <v>6</v>
      </c>
      <c r="F324" s="60">
        <v>5</v>
      </c>
      <c r="G324" s="62">
        <v>1</v>
      </c>
      <c r="H324" s="63">
        <v>8</v>
      </c>
      <c r="I324" s="20"/>
    </row>
    <row r="325" spans="1:9" ht="12.75">
      <c r="A325" s="6">
        <v>41244</v>
      </c>
      <c r="B325" s="59">
        <v>1</v>
      </c>
      <c r="C325" s="60">
        <v>0</v>
      </c>
      <c r="D325" s="61">
        <v>1</v>
      </c>
      <c r="E325" s="60">
        <v>3</v>
      </c>
      <c r="F325" s="60">
        <v>3</v>
      </c>
      <c r="G325" s="62">
        <v>0</v>
      </c>
      <c r="H325" s="63">
        <v>4</v>
      </c>
      <c r="I325" s="20"/>
    </row>
    <row r="326" spans="1:9" ht="13.5" thickBot="1">
      <c r="A326" s="11" t="s">
        <v>80</v>
      </c>
      <c r="B326" s="64">
        <f aca="true" t="shared" si="67" ref="B326:G326">SUM(B314:B325)</f>
        <v>30</v>
      </c>
      <c r="C326" s="65">
        <f t="shared" si="67"/>
        <v>1</v>
      </c>
      <c r="D326" s="56">
        <f t="shared" si="67"/>
        <v>29</v>
      </c>
      <c r="E326" s="65">
        <f t="shared" si="67"/>
        <v>40</v>
      </c>
      <c r="F326" s="65">
        <f>SUM(F314:F325)</f>
        <v>27</v>
      </c>
      <c r="G326" s="66">
        <f t="shared" si="67"/>
        <v>13</v>
      </c>
      <c r="H326" s="72">
        <f>E326+B326</f>
        <v>70</v>
      </c>
      <c r="I326" s="20"/>
    </row>
    <row r="327" spans="1:9" ht="12.75">
      <c r="A327" s="6">
        <v>41275</v>
      </c>
      <c r="B327" s="59">
        <v>2</v>
      </c>
      <c r="C327" s="60">
        <v>0</v>
      </c>
      <c r="D327" s="61">
        <v>2</v>
      </c>
      <c r="E327" s="60">
        <v>1</v>
      </c>
      <c r="F327" s="60">
        <v>1</v>
      </c>
      <c r="G327" s="62">
        <v>0</v>
      </c>
      <c r="H327" s="63">
        <f>B327+E327</f>
        <v>3</v>
      </c>
      <c r="I327" s="20"/>
    </row>
    <row r="328" spans="1:9" ht="12.75">
      <c r="A328" s="6">
        <v>41306</v>
      </c>
      <c r="B328" s="59">
        <v>3</v>
      </c>
      <c r="C328" s="60">
        <v>0</v>
      </c>
      <c r="D328" s="61">
        <v>3</v>
      </c>
      <c r="E328" s="60">
        <v>4</v>
      </c>
      <c r="F328" s="60">
        <v>4</v>
      </c>
      <c r="G328" s="62">
        <v>0</v>
      </c>
      <c r="H328" s="63">
        <f>B328+E328</f>
        <v>7</v>
      </c>
      <c r="I328" s="20"/>
    </row>
    <row r="329" spans="1:9" ht="12.75">
      <c r="A329" s="6">
        <v>41334</v>
      </c>
      <c r="B329" s="59">
        <v>2</v>
      </c>
      <c r="C329" s="60">
        <v>0</v>
      </c>
      <c r="D329" s="61">
        <v>2</v>
      </c>
      <c r="E329" s="60">
        <v>0</v>
      </c>
      <c r="F329" s="60">
        <v>0</v>
      </c>
      <c r="G329" s="62">
        <v>0</v>
      </c>
      <c r="H329" s="63">
        <v>2</v>
      </c>
      <c r="I329" s="20"/>
    </row>
    <row r="330" spans="1:9" ht="12.75">
      <c r="A330" s="6">
        <v>41365</v>
      </c>
      <c r="B330" s="59">
        <v>1</v>
      </c>
      <c r="C330" s="60">
        <v>1</v>
      </c>
      <c r="D330" s="61">
        <v>0</v>
      </c>
      <c r="E330" s="60">
        <v>5</v>
      </c>
      <c r="F330" s="60">
        <v>4</v>
      </c>
      <c r="G330" s="62">
        <v>1</v>
      </c>
      <c r="H330" s="63">
        <v>6</v>
      </c>
      <c r="I330" s="20"/>
    </row>
    <row r="331" spans="1:9" ht="12.75">
      <c r="A331" s="6">
        <v>41395</v>
      </c>
      <c r="B331" s="59">
        <v>3</v>
      </c>
      <c r="C331" s="60">
        <v>0</v>
      </c>
      <c r="D331" s="61">
        <v>3</v>
      </c>
      <c r="E331" s="60">
        <v>2</v>
      </c>
      <c r="F331" s="60">
        <v>2</v>
      </c>
      <c r="G331" s="62">
        <v>0</v>
      </c>
      <c r="H331" s="63">
        <v>5</v>
      </c>
      <c r="I331" s="20"/>
    </row>
    <row r="332" spans="1:9" ht="12.75">
      <c r="A332" s="6">
        <v>41426</v>
      </c>
      <c r="B332" s="67">
        <v>5</v>
      </c>
      <c r="C332" s="68">
        <v>1</v>
      </c>
      <c r="D332" s="69">
        <v>4</v>
      </c>
      <c r="E332" s="68">
        <v>3</v>
      </c>
      <c r="F332" s="68">
        <v>3</v>
      </c>
      <c r="G332" s="70">
        <v>0</v>
      </c>
      <c r="H332" s="71">
        <v>8</v>
      </c>
      <c r="I332" s="20"/>
    </row>
    <row r="333" spans="1:9" ht="12.75">
      <c r="A333" s="6">
        <v>41456</v>
      </c>
      <c r="B333" s="59">
        <v>1</v>
      </c>
      <c r="C333" s="60">
        <v>1</v>
      </c>
      <c r="D333" s="61">
        <v>0</v>
      </c>
      <c r="E333" s="60">
        <v>5</v>
      </c>
      <c r="F333" s="60">
        <v>4</v>
      </c>
      <c r="G333" s="62">
        <v>1</v>
      </c>
      <c r="H333" s="63">
        <v>6</v>
      </c>
      <c r="I333" s="20"/>
    </row>
    <row r="334" spans="1:9" ht="12.75">
      <c r="A334" s="6">
        <v>41487</v>
      </c>
      <c r="B334" s="59">
        <v>0</v>
      </c>
      <c r="C334" s="60">
        <v>0</v>
      </c>
      <c r="D334" s="61">
        <v>0</v>
      </c>
      <c r="E334" s="60">
        <v>2</v>
      </c>
      <c r="F334" s="60">
        <v>1</v>
      </c>
      <c r="G334" s="62">
        <v>1</v>
      </c>
      <c r="H334" s="63">
        <v>2</v>
      </c>
      <c r="I334" s="20"/>
    </row>
    <row r="335" spans="1:9" ht="12.75">
      <c r="A335" s="6">
        <v>41518</v>
      </c>
      <c r="B335" s="59">
        <v>4</v>
      </c>
      <c r="C335" s="60">
        <v>2</v>
      </c>
      <c r="D335" s="61">
        <v>2</v>
      </c>
      <c r="E335" s="60">
        <v>4</v>
      </c>
      <c r="F335" s="60">
        <v>4</v>
      </c>
      <c r="G335" s="62">
        <v>0</v>
      </c>
      <c r="H335" s="63">
        <v>8</v>
      </c>
      <c r="I335" s="20"/>
    </row>
    <row r="336" spans="1:9" ht="12.75">
      <c r="A336" s="6">
        <v>41548</v>
      </c>
      <c r="B336" s="59">
        <v>2</v>
      </c>
      <c r="C336" s="60">
        <v>0</v>
      </c>
      <c r="D336" s="61">
        <v>2</v>
      </c>
      <c r="E336" s="60">
        <v>1</v>
      </c>
      <c r="F336" s="60">
        <v>1</v>
      </c>
      <c r="G336" s="62">
        <v>0</v>
      </c>
      <c r="H336" s="63">
        <v>3</v>
      </c>
      <c r="I336" s="20"/>
    </row>
    <row r="337" spans="1:9" ht="12.75">
      <c r="A337" s="6">
        <v>41579</v>
      </c>
      <c r="B337" s="59">
        <v>3</v>
      </c>
      <c r="C337" s="60">
        <v>2</v>
      </c>
      <c r="D337" s="61">
        <v>1</v>
      </c>
      <c r="E337" s="60">
        <v>7</v>
      </c>
      <c r="F337" s="60">
        <v>7</v>
      </c>
      <c r="G337" s="62">
        <v>0</v>
      </c>
      <c r="H337" s="63">
        <v>10</v>
      </c>
      <c r="I337" s="20"/>
    </row>
    <row r="338" spans="1:9" ht="12.75">
      <c r="A338" s="6">
        <v>41609</v>
      </c>
      <c r="B338" s="59">
        <v>0</v>
      </c>
      <c r="C338" s="60">
        <v>0</v>
      </c>
      <c r="D338" s="61">
        <v>0</v>
      </c>
      <c r="E338" s="60">
        <v>4</v>
      </c>
      <c r="F338" s="60">
        <v>3</v>
      </c>
      <c r="G338" s="62">
        <v>1</v>
      </c>
      <c r="H338" s="63">
        <v>4</v>
      </c>
      <c r="I338" s="20"/>
    </row>
    <row r="339" spans="1:9" ht="13.5" thickBot="1">
      <c r="A339" s="11" t="s">
        <v>81</v>
      </c>
      <c r="B339" s="64">
        <f>SUM(B327:B338)</f>
        <v>26</v>
      </c>
      <c r="C339" s="65">
        <f aca="true" t="shared" si="68" ref="C339:H339">SUM(C327:C338)</f>
        <v>7</v>
      </c>
      <c r="D339" s="56">
        <f t="shared" si="68"/>
        <v>19</v>
      </c>
      <c r="E339" s="65">
        <f t="shared" si="68"/>
        <v>38</v>
      </c>
      <c r="F339" s="65">
        <f t="shared" si="68"/>
        <v>34</v>
      </c>
      <c r="G339" s="66">
        <f t="shared" si="68"/>
        <v>4</v>
      </c>
      <c r="H339" s="72">
        <f t="shared" si="68"/>
        <v>64</v>
      </c>
      <c r="I339" s="20"/>
    </row>
    <row r="340" spans="1:9" ht="12.75">
      <c r="A340" s="6">
        <v>41640</v>
      </c>
      <c r="B340" s="59">
        <v>0</v>
      </c>
      <c r="C340" s="60">
        <v>0</v>
      </c>
      <c r="D340" s="61">
        <v>0</v>
      </c>
      <c r="E340" s="60">
        <v>4</v>
      </c>
      <c r="F340" s="60">
        <v>3</v>
      </c>
      <c r="G340" s="62">
        <v>1</v>
      </c>
      <c r="H340" s="63">
        <v>4</v>
      </c>
      <c r="I340" s="20"/>
    </row>
    <row r="341" spans="1:8" ht="12.75">
      <c r="A341" s="6">
        <v>41671</v>
      </c>
      <c r="B341" s="59">
        <v>4</v>
      </c>
      <c r="C341" s="60">
        <v>2</v>
      </c>
      <c r="D341" s="61">
        <v>2</v>
      </c>
      <c r="E341" s="60">
        <v>3</v>
      </c>
      <c r="F341" s="60">
        <v>3</v>
      </c>
      <c r="G341" s="62">
        <v>0</v>
      </c>
      <c r="H341" s="63">
        <v>7</v>
      </c>
    </row>
    <row r="342" spans="1:8" ht="12.75">
      <c r="A342" s="6">
        <v>41699</v>
      </c>
      <c r="B342" s="59">
        <v>5</v>
      </c>
      <c r="C342" s="60">
        <v>0</v>
      </c>
      <c r="D342" s="61">
        <v>5</v>
      </c>
      <c r="E342" s="60">
        <v>2</v>
      </c>
      <c r="F342" s="60">
        <v>2</v>
      </c>
      <c r="G342" s="62">
        <v>0</v>
      </c>
      <c r="H342" s="63">
        <v>7</v>
      </c>
    </row>
    <row r="343" spans="1:8" ht="12.75">
      <c r="A343" s="6">
        <v>41730</v>
      </c>
      <c r="B343" s="59">
        <v>1</v>
      </c>
      <c r="C343" s="60">
        <v>0</v>
      </c>
      <c r="D343" s="61">
        <v>1</v>
      </c>
      <c r="E343" s="60">
        <v>7</v>
      </c>
      <c r="F343" s="60">
        <v>4</v>
      </c>
      <c r="G343" s="62">
        <v>3</v>
      </c>
      <c r="H343" s="63">
        <v>8</v>
      </c>
    </row>
    <row r="344" spans="1:8" ht="12.75">
      <c r="A344" s="6">
        <v>41760</v>
      </c>
      <c r="B344" s="59">
        <v>2</v>
      </c>
      <c r="C344" s="60">
        <v>0</v>
      </c>
      <c r="D344" s="61">
        <v>2</v>
      </c>
      <c r="E344" s="60">
        <v>7</v>
      </c>
      <c r="F344" s="60">
        <v>5</v>
      </c>
      <c r="G344" s="62">
        <v>2</v>
      </c>
      <c r="H344" s="63">
        <v>9</v>
      </c>
    </row>
    <row r="345" spans="1:8" ht="12.75">
      <c r="A345" s="6">
        <v>41791</v>
      </c>
      <c r="B345" s="67">
        <v>1</v>
      </c>
      <c r="C345" s="68">
        <v>0</v>
      </c>
      <c r="D345" s="69">
        <v>1</v>
      </c>
      <c r="E345" s="68">
        <v>3</v>
      </c>
      <c r="F345" s="68">
        <v>3</v>
      </c>
      <c r="G345" s="70">
        <v>0</v>
      </c>
      <c r="H345" s="71">
        <v>4</v>
      </c>
    </row>
    <row r="346" spans="1:8" ht="12.75">
      <c r="A346" s="6">
        <v>41821</v>
      </c>
      <c r="B346" s="59">
        <v>4</v>
      </c>
      <c r="C346" s="60">
        <v>1</v>
      </c>
      <c r="D346" s="61">
        <v>3</v>
      </c>
      <c r="E346" s="60">
        <v>2</v>
      </c>
      <c r="F346" s="60">
        <v>2</v>
      </c>
      <c r="G346" s="62">
        <v>0</v>
      </c>
      <c r="H346" s="63">
        <v>6</v>
      </c>
    </row>
    <row r="347" spans="1:8" ht="12.75">
      <c r="A347" s="6">
        <v>41852</v>
      </c>
      <c r="B347" s="59">
        <v>3</v>
      </c>
      <c r="C347" s="60">
        <v>0</v>
      </c>
      <c r="D347" s="61">
        <v>3</v>
      </c>
      <c r="E347" s="60">
        <v>5</v>
      </c>
      <c r="F347" s="60">
        <v>5</v>
      </c>
      <c r="G347" s="62">
        <v>0</v>
      </c>
      <c r="H347" s="63">
        <v>8</v>
      </c>
    </row>
    <row r="348" spans="1:8" ht="12.75">
      <c r="A348" s="6">
        <v>41883</v>
      </c>
      <c r="B348" s="59">
        <v>2</v>
      </c>
      <c r="C348" s="60">
        <v>0</v>
      </c>
      <c r="D348" s="61">
        <v>2</v>
      </c>
      <c r="E348" s="60">
        <v>5</v>
      </c>
      <c r="F348" s="60">
        <v>2</v>
      </c>
      <c r="G348" s="62">
        <v>3</v>
      </c>
      <c r="H348" s="63">
        <v>7</v>
      </c>
    </row>
    <row r="349" spans="1:8" ht="12.75">
      <c r="A349" s="6">
        <v>41913</v>
      </c>
      <c r="B349" s="59">
        <v>2</v>
      </c>
      <c r="C349" s="60">
        <v>0</v>
      </c>
      <c r="D349" s="61">
        <v>2</v>
      </c>
      <c r="E349" s="60">
        <v>3</v>
      </c>
      <c r="F349" s="60">
        <v>1</v>
      </c>
      <c r="G349" s="62">
        <v>2</v>
      </c>
      <c r="H349" s="63">
        <v>5</v>
      </c>
    </row>
    <row r="350" spans="1:8" ht="12.75">
      <c r="A350" s="6">
        <v>41944</v>
      </c>
      <c r="B350" s="59">
        <v>6</v>
      </c>
      <c r="C350" s="60">
        <v>0</v>
      </c>
      <c r="D350" s="61">
        <v>6</v>
      </c>
      <c r="E350" s="60">
        <v>4</v>
      </c>
      <c r="F350" s="60">
        <v>3</v>
      </c>
      <c r="G350" s="62">
        <v>1</v>
      </c>
      <c r="H350" s="63">
        <v>10</v>
      </c>
    </row>
    <row r="351" spans="1:8" ht="12.75">
      <c r="A351" s="6">
        <v>41974</v>
      </c>
      <c r="B351" s="59">
        <v>1</v>
      </c>
      <c r="C351" s="60">
        <v>0</v>
      </c>
      <c r="D351" s="61">
        <v>1</v>
      </c>
      <c r="E351" s="60">
        <v>4</v>
      </c>
      <c r="F351" s="60">
        <v>4</v>
      </c>
      <c r="G351" s="62">
        <v>0</v>
      </c>
      <c r="H351" s="63">
        <v>5</v>
      </c>
    </row>
    <row r="352" spans="1:8" ht="13.5" thickBot="1">
      <c r="A352" s="11" t="s">
        <v>84</v>
      </c>
      <c r="B352" s="64">
        <v>31</v>
      </c>
      <c r="C352" s="65">
        <v>3</v>
      </c>
      <c r="D352" s="56">
        <v>28</v>
      </c>
      <c r="E352" s="65">
        <v>49</v>
      </c>
      <c r="F352" s="65">
        <v>37</v>
      </c>
      <c r="G352" s="66">
        <v>12</v>
      </c>
      <c r="H352" s="72">
        <v>80</v>
      </c>
    </row>
    <row r="353" spans="1:8" ht="12.75">
      <c r="A353" s="6">
        <v>42005</v>
      </c>
      <c r="B353" s="59">
        <v>3</v>
      </c>
      <c r="C353" s="60">
        <v>0</v>
      </c>
      <c r="D353" s="61">
        <v>3</v>
      </c>
      <c r="E353" s="60">
        <v>4</v>
      </c>
      <c r="F353" s="60">
        <v>3</v>
      </c>
      <c r="G353" s="62">
        <v>1</v>
      </c>
      <c r="H353" s="63">
        <v>7</v>
      </c>
    </row>
    <row r="354" spans="1:8" ht="12.75">
      <c r="A354" s="6">
        <v>42036</v>
      </c>
      <c r="B354" s="59">
        <v>3</v>
      </c>
      <c r="C354" s="60">
        <v>0</v>
      </c>
      <c r="D354" s="61">
        <v>3</v>
      </c>
      <c r="E354" s="60">
        <v>3</v>
      </c>
      <c r="F354" s="60">
        <v>3</v>
      </c>
      <c r="G354" s="62">
        <v>0</v>
      </c>
      <c r="H354" s="63">
        <v>6</v>
      </c>
    </row>
    <row r="355" spans="1:8" ht="12.75">
      <c r="A355" s="6">
        <v>42064</v>
      </c>
      <c r="B355" s="59">
        <v>8</v>
      </c>
      <c r="C355" s="60">
        <v>5</v>
      </c>
      <c r="D355" s="61">
        <v>3</v>
      </c>
      <c r="E355" s="60">
        <v>11</v>
      </c>
      <c r="F355" s="60">
        <v>7</v>
      </c>
      <c r="G355" s="62">
        <v>4</v>
      </c>
      <c r="H355" s="63">
        <v>19</v>
      </c>
    </row>
    <row r="356" spans="1:8" ht="12.75">
      <c r="A356" s="6">
        <v>42095</v>
      </c>
      <c r="B356" s="59">
        <v>0</v>
      </c>
      <c r="C356" s="60">
        <v>0</v>
      </c>
      <c r="D356" s="61">
        <v>0</v>
      </c>
      <c r="E356" s="60">
        <v>6</v>
      </c>
      <c r="F356" s="60">
        <v>5</v>
      </c>
      <c r="G356" s="62">
        <v>1</v>
      </c>
      <c r="H356" s="63">
        <v>6</v>
      </c>
    </row>
    <row r="357" spans="1:8" ht="12.75">
      <c r="A357" s="6">
        <v>42125</v>
      </c>
      <c r="B357" s="59">
        <v>0</v>
      </c>
      <c r="C357" s="60">
        <v>0</v>
      </c>
      <c r="D357" s="61">
        <v>0</v>
      </c>
      <c r="E357" s="60">
        <v>2</v>
      </c>
      <c r="F357" s="60">
        <v>2</v>
      </c>
      <c r="G357" s="62">
        <v>0</v>
      </c>
      <c r="H357" s="63">
        <v>2</v>
      </c>
    </row>
    <row r="358" spans="1:8" ht="12.75">
      <c r="A358" s="6">
        <v>42156</v>
      </c>
      <c r="B358" s="67">
        <v>1</v>
      </c>
      <c r="C358" s="68">
        <v>0</v>
      </c>
      <c r="D358" s="69">
        <v>1</v>
      </c>
      <c r="E358" s="68">
        <v>6</v>
      </c>
      <c r="F358" s="68">
        <v>4</v>
      </c>
      <c r="G358" s="70">
        <v>2</v>
      </c>
      <c r="H358" s="71">
        <v>7</v>
      </c>
    </row>
    <row r="359" spans="1:8" ht="12.75">
      <c r="A359" s="6">
        <v>42186</v>
      </c>
      <c r="B359" s="59">
        <v>1</v>
      </c>
      <c r="C359" s="60">
        <v>0</v>
      </c>
      <c r="D359" s="61">
        <v>1</v>
      </c>
      <c r="E359" s="60">
        <v>3</v>
      </c>
      <c r="F359" s="60">
        <v>2</v>
      </c>
      <c r="G359" s="62">
        <v>1</v>
      </c>
      <c r="H359" s="63">
        <v>4</v>
      </c>
    </row>
    <row r="360" spans="1:8" ht="12.75">
      <c r="A360" s="6">
        <v>42217</v>
      </c>
      <c r="B360" s="59">
        <v>1</v>
      </c>
      <c r="C360" s="60">
        <v>0</v>
      </c>
      <c r="D360" s="61">
        <v>1</v>
      </c>
      <c r="E360" s="60">
        <v>6</v>
      </c>
      <c r="F360" s="60">
        <v>6</v>
      </c>
      <c r="G360" s="62">
        <v>0</v>
      </c>
      <c r="H360" s="63">
        <v>7</v>
      </c>
    </row>
    <row r="361" spans="1:8" ht="12.75">
      <c r="A361" s="6">
        <v>42248</v>
      </c>
      <c r="B361" s="59">
        <v>2</v>
      </c>
      <c r="C361" s="60">
        <v>0</v>
      </c>
      <c r="D361" s="61">
        <v>2</v>
      </c>
      <c r="E361" s="60">
        <v>4</v>
      </c>
      <c r="F361" s="60">
        <v>3</v>
      </c>
      <c r="G361" s="62">
        <v>1</v>
      </c>
      <c r="H361" s="63">
        <v>6</v>
      </c>
    </row>
    <row r="362" spans="1:8" ht="12.75">
      <c r="A362" s="6">
        <v>42278</v>
      </c>
      <c r="B362" s="59">
        <v>2</v>
      </c>
      <c r="C362" s="60">
        <v>0</v>
      </c>
      <c r="D362" s="61">
        <v>2</v>
      </c>
      <c r="E362" s="60">
        <v>7</v>
      </c>
      <c r="F362" s="60">
        <v>5</v>
      </c>
      <c r="G362" s="62">
        <v>2</v>
      </c>
      <c r="H362" s="63">
        <v>9</v>
      </c>
    </row>
    <row r="363" spans="1:8" ht="12.75">
      <c r="A363" s="6">
        <v>42309</v>
      </c>
      <c r="B363" s="59">
        <v>3</v>
      </c>
      <c r="C363" s="60">
        <v>0</v>
      </c>
      <c r="D363" s="61">
        <v>3</v>
      </c>
      <c r="E363" s="60">
        <v>6</v>
      </c>
      <c r="F363" s="60">
        <v>6</v>
      </c>
      <c r="G363" s="62">
        <v>0</v>
      </c>
      <c r="H363" s="63">
        <v>9</v>
      </c>
    </row>
    <row r="364" spans="1:8" ht="12.75">
      <c r="A364" s="6">
        <v>42339</v>
      </c>
      <c r="B364" s="59">
        <v>2</v>
      </c>
      <c r="C364" s="60">
        <v>1</v>
      </c>
      <c r="D364" s="61">
        <v>1</v>
      </c>
      <c r="E364" s="60">
        <v>4</v>
      </c>
      <c r="F364" s="60">
        <v>3</v>
      </c>
      <c r="G364" s="62">
        <v>1</v>
      </c>
      <c r="H364" s="63">
        <v>6</v>
      </c>
    </row>
    <row r="365" spans="1:8" ht="13.5" thickBot="1">
      <c r="A365" s="11" t="s">
        <v>85</v>
      </c>
      <c r="B365" s="64">
        <v>26</v>
      </c>
      <c r="C365" s="65">
        <v>6</v>
      </c>
      <c r="D365" s="56">
        <v>20</v>
      </c>
      <c r="E365" s="65">
        <v>62</v>
      </c>
      <c r="F365" s="65">
        <v>49</v>
      </c>
      <c r="G365" s="66">
        <v>13</v>
      </c>
      <c r="H365" s="72">
        <v>88</v>
      </c>
    </row>
    <row r="366" spans="1:8" ht="12.75">
      <c r="A366" s="6">
        <v>42370</v>
      </c>
      <c r="B366" s="59">
        <v>1</v>
      </c>
      <c r="C366" s="60">
        <v>0</v>
      </c>
      <c r="D366" s="61">
        <v>1</v>
      </c>
      <c r="E366" s="60">
        <v>2</v>
      </c>
      <c r="F366" s="60">
        <v>1</v>
      </c>
      <c r="G366" s="62">
        <v>1</v>
      </c>
      <c r="H366" s="63">
        <v>3</v>
      </c>
    </row>
    <row r="367" spans="1:8" ht="12.75">
      <c r="A367" s="6">
        <v>42401</v>
      </c>
      <c r="B367" s="59">
        <v>1</v>
      </c>
      <c r="C367" s="60">
        <v>0</v>
      </c>
      <c r="D367" s="61">
        <v>1</v>
      </c>
      <c r="E367" s="60">
        <v>5</v>
      </c>
      <c r="F367" s="60">
        <v>5</v>
      </c>
      <c r="G367" s="62">
        <v>0</v>
      </c>
      <c r="H367" s="63">
        <v>6</v>
      </c>
    </row>
    <row r="368" spans="1:8" ht="12.75">
      <c r="A368" s="6">
        <v>42430</v>
      </c>
      <c r="B368" s="59">
        <v>0</v>
      </c>
      <c r="C368" s="60">
        <v>0</v>
      </c>
      <c r="D368" s="61">
        <v>0</v>
      </c>
      <c r="E368" s="60">
        <v>7</v>
      </c>
      <c r="F368" s="60">
        <v>5</v>
      </c>
      <c r="G368" s="62">
        <v>2</v>
      </c>
      <c r="H368" s="63">
        <v>7</v>
      </c>
    </row>
    <row r="369" spans="1:8" ht="12.75">
      <c r="A369" s="6">
        <v>42461</v>
      </c>
      <c r="B369" s="59">
        <v>2</v>
      </c>
      <c r="C369" s="60">
        <v>0</v>
      </c>
      <c r="D369" s="61">
        <v>2</v>
      </c>
      <c r="E369" s="60">
        <v>3</v>
      </c>
      <c r="F369" s="60">
        <v>3</v>
      </c>
      <c r="G369" s="62">
        <v>0</v>
      </c>
      <c r="H369" s="63">
        <v>5</v>
      </c>
    </row>
    <row r="370" spans="1:8" ht="12.75">
      <c r="A370" s="6">
        <v>42491</v>
      </c>
      <c r="B370" s="59">
        <v>2</v>
      </c>
      <c r="C370" s="60">
        <v>0</v>
      </c>
      <c r="D370" s="61">
        <v>2</v>
      </c>
      <c r="E370" s="60">
        <v>4</v>
      </c>
      <c r="F370" s="60">
        <v>3</v>
      </c>
      <c r="G370" s="62">
        <v>1</v>
      </c>
      <c r="H370" s="63">
        <v>6</v>
      </c>
    </row>
    <row r="371" spans="1:8" ht="12.75">
      <c r="A371" s="6">
        <v>42522</v>
      </c>
      <c r="B371" s="67">
        <v>5</v>
      </c>
      <c r="C371" s="68">
        <v>1</v>
      </c>
      <c r="D371" s="69">
        <v>4</v>
      </c>
      <c r="E371" s="68">
        <v>3</v>
      </c>
      <c r="F371" s="68">
        <v>3</v>
      </c>
      <c r="G371" s="70">
        <v>0</v>
      </c>
      <c r="H371" s="71">
        <v>8</v>
      </c>
    </row>
    <row r="372" spans="1:8" ht="12.75">
      <c r="A372" s="6">
        <v>42552</v>
      </c>
      <c r="B372" s="59">
        <v>1</v>
      </c>
      <c r="C372" s="60">
        <v>0</v>
      </c>
      <c r="D372" s="61">
        <v>1</v>
      </c>
      <c r="E372" s="60">
        <v>9</v>
      </c>
      <c r="F372" s="60">
        <v>7</v>
      </c>
      <c r="G372" s="62">
        <v>2</v>
      </c>
      <c r="H372" s="63">
        <v>10</v>
      </c>
    </row>
    <row r="373" spans="1:8" ht="12.75">
      <c r="A373" s="6">
        <v>42583</v>
      </c>
      <c r="B373" s="59">
        <v>2</v>
      </c>
      <c r="C373" s="60">
        <v>0</v>
      </c>
      <c r="D373" s="61">
        <v>2</v>
      </c>
      <c r="E373" s="60">
        <v>8</v>
      </c>
      <c r="F373" s="60">
        <v>6</v>
      </c>
      <c r="G373" s="62">
        <v>2</v>
      </c>
      <c r="H373" s="63">
        <v>10</v>
      </c>
    </row>
    <row r="374" spans="1:8" ht="12.75">
      <c r="A374" s="6">
        <v>42614</v>
      </c>
      <c r="B374" s="59">
        <v>1</v>
      </c>
      <c r="C374" s="60">
        <v>0</v>
      </c>
      <c r="D374" s="61">
        <v>1</v>
      </c>
      <c r="E374" s="60">
        <v>7</v>
      </c>
      <c r="F374" s="60">
        <v>5</v>
      </c>
      <c r="G374" s="62">
        <v>2</v>
      </c>
      <c r="H374" s="63">
        <v>8</v>
      </c>
    </row>
    <row r="375" spans="1:8" ht="12.75">
      <c r="A375" s="6">
        <v>42644</v>
      </c>
      <c r="B375" s="59">
        <v>2</v>
      </c>
      <c r="C375" s="60">
        <v>0</v>
      </c>
      <c r="D375" s="61">
        <v>2</v>
      </c>
      <c r="E375" s="60">
        <v>9</v>
      </c>
      <c r="F375" s="60">
        <v>9</v>
      </c>
      <c r="G375" s="62">
        <v>0</v>
      </c>
      <c r="H375" s="63">
        <v>11</v>
      </c>
    </row>
    <row r="376" spans="1:8" ht="12.75">
      <c r="A376" s="6">
        <v>42675</v>
      </c>
      <c r="B376" s="59">
        <v>1</v>
      </c>
      <c r="C376" s="60">
        <v>0</v>
      </c>
      <c r="D376" s="61">
        <v>1</v>
      </c>
      <c r="E376" s="60">
        <v>4</v>
      </c>
      <c r="F376" s="60">
        <v>4</v>
      </c>
      <c r="G376" s="62">
        <v>0</v>
      </c>
      <c r="H376" s="63">
        <v>5</v>
      </c>
    </row>
    <row r="377" spans="1:8" ht="12.75">
      <c r="A377" s="6">
        <v>42705</v>
      </c>
      <c r="B377" s="59">
        <v>2</v>
      </c>
      <c r="C377" s="60">
        <v>0</v>
      </c>
      <c r="D377" s="61">
        <v>2</v>
      </c>
      <c r="E377" s="60">
        <v>4</v>
      </c>
      <c r="F377" s="60">
        <v>2</v>
      </c>
      <c r="G377" s="62">
        <v>2</v>
      </c>
      <c r="H377" s="63">
        <v>6</v>
      </c>
    </row>
    <row r="378" spans="1:8" ht="13.5" thickBot="1">
      <c r="A378" s="11" t="s">
        <v>86</v>
      </c>
      <c r="B378" s="64">
        <f aca="true" t="shared" si="69" ref="B378:H378">SUM(B366:B377)</f>
        <v>20</v>
      </c>
      <c r="C378" s="65">
        <f t="shared" si="69"/>
        <v>1</v>
      </c>
      <c r="D378" s="56">
        <f t="shared" si="69"/>
        <v>19</v>
      </c>
      <c r="E378" s="65">
        <f t="shared" si="69"/>
        <v>65</v>
      </c>
      <c r="F378" s="65">
        <f t="shared" si="69"/>
        <v>53</v>
      </c>
      <c r="G378" s="66">
        <f t="shared" si="69"/>
        <v>12</v>
      </c>
      <c r="H378" s="72">
        <f t="shared" si="69"/>
        <v>85</v>
      </c>
    </row>
    <row r="379" spans="1:8" ht="12.75">
      <c r="A379" s="6">
        <v>42736</v>
      </c>
      <c r="B379" s="59">
        <v>4</v>
      </c>
      <c r="C379" s="60">
        <v>0</v>
      </c>
      <c r="D379" s="61">
        <v>4</v>
      </c>
      <c r="E379" s="60">
        <v>6</v>
      </c>
      <c r="F379" s="60">
        <v>5</v>
      </c>
      <c r="G379" s="62">
        <v>1</v>
      </c>
      <c r="H379" s="63">
        <v>10</v>
      </c>
    </row>
    <row r="380" spans="1:8" ht="12.75">
      <c r="A380" s="6">
        <v>42767</v>
      </c>
      <c r="B380" s="59">
        <v>4</v>
      </c>
      <c r="C380" s="60">
        <v>2</v>
      </c>
      <c r="D380" s="61">
        <v>2</v>
      </c>
      <c r="E380" s="60">
        <v>5</v>
      </c>
      <c r="F380" s="60">
        <v>5</v>
      </c>
      <c r="G380" s="62">
        <v>0</v>
      </c>
      <c r="H380" s="63">
        <v>9</v>
      </c>
    </row>
    <row r="381" spans="1:8" ht="12.75">
      <c r="A381" s="6">
        <v>42795</v>
      </c>
      <c r="B381" s="59">
        <v>2</v>
      </c>
      <c r="C381" s="60">
        <v>0</v>
      </c>
      <c r="D381" s="61">
        <v>2</v>
      </c>
      <c r="E381" s="60">
        <v>4</v>
      </c>
      <c r="F381" s="60">
        <v>4</v>
      </c>
      <c r="G381" s="62">
        <v>0</v>
      </c>
      <c r="H381" s="63">
        <v>6</v>
      </c>
    </row>
    <row r="382" spans="1:8" ht="12.75">
      <c r="A382" s="6">
        <v>42826</v>
      </c>
      <c r="B382" s="59">
        <v>1</v>
      </c>
      <c r="C382" s="60">
        <v>1</v>
      </c>
      <c r="D382" s="61">
        <v>0</v>
      </c>
      <c r="E382" s="60">
        <v>6</v>
      </c>
      <c r="F382" s="60">
        <v>4</v>
      </c>
      <c r="G382" s="62">
        <v>2</v>
      </c>
      <c r="H382" s="63">
        <v>7</v>
      </c>
    </row>
    <row r="383" spans="1:8" ht="12.75">
      <c r="A383" s="6">
        <v>42856</v>
      </c>
      <c r="B383" s="59">
        <v>1</v>
      </c>
      <c r="C383" s="60">
        <v>0</v>
      </c>
      <c r="D383" s="61">
        <v>1</v>
      </c>
      <c r="E383" s="60">
        <v>11</v>
      </c>
      <c r="F383" s="60">
        <v>10</v>
      </c>
      <c r="G383" s="62">
        <v>1</v>
      </c>
      <c r="H383" s="63">
        <v>12</v>
      </c>
    </row>
    <row r="384" spans="1:8" ht="12.75">
      <c r="A384" s="6">
        <v>42887</v>
      </c>
      <c r="B384" s="67">
        <v>2</v>
      </c>
      <c r="C384" s="68">
        <v>0</v>
      </c>
      <c r="D384" s="69">
        <v>2</v>
      </c>
      <c r="E384" s="68">
        <v>6</v>
      </c>
      <c r="F384" s="68">
        <v>2</v>
      </c>
      <c r="G384" s="70">
        <v>4</v>
      </c>
      <c r="H384" s="71">
        <v>8</v>
      </c>
    </row>
    <row r="385" spans="1:8" ht="12.75">
      <c r="A385" s="6">
        <v>42917</v>
      </c>
      <c r="B385" s="59">
        <v>3</v>
      </c>
      <c r="C385" s="60">
        <v>0</v>
      </c>
      <c r="D385" s="61">
        <v>3</v>
      </c>
      <c r="E385" s="60">
        <v>8</v>
      </c>
      <c r="F385" s="60">
        <v>8</v>
      </c>
      <c r="G385" s="62">
        <v>0</v>
      </c>
      <c r="H385" s="63">
        <v>11</v>
      </c>
    </row>
    <row r="386" spans="1:8" ht="12.75">
      <c r="A386" s="6">
        <v>42948</v>
      </c>
      <c r="B386" s="59">
        <v>1</v>
      </c>
      <c r="C386" s="60">
        <v>0</v>
      </c>
      <c r="D386" s="61">
        <v>1</v>
      </c>
      <c r="E386" s="60">
        <v>6</v>
      </c>
      <c r="F386" s="60">
        <v>4</v>
      </c>
      <c r="G386" s="62">
        <v>2</v>
      </c>
      <c r="H386" s="63">
        <v>7</v>
      </c>
    </row>
    <row r="387" spans="1:8" ht="12.75">
      <c r="A387" s="6">
        <v>42979</v>
      </c>
      <c r="B387" s="59">
        <v>1</v>
      </c>
      <c r="C387" s="60">
        <v>0</v>
      </c>
      <c r="D387" s="61">
        <v>1</v>
      </c>
      <c r="E387" s="60">
        <v>6</v>
      </c>
      <c r="F387" s="60">
        <v>6</v>
      </c>
      <c r="G387" s="62">
        <v>0</v>
      </c>
      <c r="H387" s="63">
        <v>7</v>
      </c>
    </row>
    <row r="388" spans="1:8" ht="12.75">
      <c r="A388" s="6">
        <v>43009</v>
      </c>
      <c r="B388" s="59">
        <v>2</v>
      </c>
      <c r="C388" s="60">
        <v>0</v>
      </c>
      <c r="D388" s="61">
        <v>2</v>
      </c>
      <c r="E388" s="60">
        <v>6</v>
      </c>
      <c r="F388" s="60">
        <v>4</v>
      </c>
      <c r="G388" s="62">
        <v>2</v>
      </c>
      <c r="H388" s="63">
        <v>8</v>
      </c>
    </row>
    <row r="389" spans="1:8" ht="12.75">
      <c r="A389" s="6">
        <v>43040</v>
      </c>
      <c r="B389" s="59">
        <v>3</v>
      </c>
      <c r="C389" s="60">
        <v>0</v>
      </c>
      <c r="D389" s="61">
        <v>3</v>
      </c>
      <c r="E389" s="60">
        <v>7</v>
      </c>
      <c r="F389" s="60">
        <v>4</v>
      </c>
      <c r="G389" s="62">
        <v>3</v>
      </c>
      <c r="H389" s="63">
        <v>10</v>
      </c>
    </row>
    <row r="390" spans="1:8" ht="12.75">
      <c r="A390" s="6">
        <v>43070</v>
      </c>
      <c r="B390" s="59">
        <v>4</v>
      </c>
      <c r="C390" s="60">
        <v>0</v>
      </c>
      <c r="D390" s="61">
        <v>4</v>
      </c>
      <c r="E390" s="60">
        <v>2</v>
      </c>
      <c r="F390" s="60">
        <v>1</v>
      </c>
      <c r="G390" s="62">
        <v>1</v>
      </c>
      <c r="H390" s="63">
        <v>6</v>
      </c>
    </row>
    <row r="391" spans="1:8" ht="13.5" thickBot="1">
      <c r="A391" s="11" t="s">
        <v>91</v>
      </c>
      <c r="B391" s="64">
        <v>28</v>
      </c>
      <c r="C391" s="65">
        <f aca="true" t="shared" si="70" ref="C391:H391">SUM(C379:C390)</f>
        <v>3</v>
      </c>
      <c r="D391" s="56">
        <f t="shared" si="70"/>
        <v>25</v>
      </c>
      <c r="E391" s="65">
        <f t="shared" si="70"/>
        <v>73</v>
      </c>
      <c r="F391" s="65">
        <f t="shared" si="70"/>
        <v>57</v>
      </c>
      <c r="G391" s="66">
        <f t="shared" si="70"/>
        <v>16</v>
      </c>
      <c r="H391" s="72">
        <f t="shared" si="70"/>
        <v>101</v>
      </c>
    </row>
    <row r="392" spans="1:8" ht="12.75">
      <c r="A392" s="6">
        <v>43101</v>
      </c>
      <c r="B392" s="59">
        <v>4</v>
      </c>
      <c r="C392" s="60">
        <v>0</v>
      </c>
      <c r="D392" s="61">
        <v>4</v>
      </c>
      <c r="E392" s="60">
        <v>4</v>
      </c>
      <c r="F392" s="60">
        <v>4</v>
      </c>
      <c r="G392" s="62">
        <v>0</v>
      </c>
      <c r="H392" s="63">
        <v>8</v>
      </c>
    </row>
    <row r="393" spans="1:8" ht="12.75">
      <c r="A393" s="6">
        <v>43132</v>
      </c>
      <c r="B393" s="59">
        <v>0</v>
      </c>
      <c r="C393" s="60">
        <v>0</v>
      </c>
      <c r="D393" s="61">
        <v>0</v>
      </c>
      <c r="E393" s="60">
        <v>1</v>
      </c>
      <c r="F393" s="60">
        <v>1</v>
      </c>
      <c r="G393" s="62">
        <v>0</v>
      </c>
      <c r="H393" s="63">
        <v>1</v>
      </c>
    </row>
    <row r="394" spans="1:8" ht="12.75">
      <c r="A394" s="6">
        <v>43160</v>
      </c>
      <c r="B394" s="59">
        <v>0</v>
      </c>
      <c r="C394" s="60">
        <v>0</v>
      </c>
      <c r="D394" s="61">
        <v>0</v>
      </c>
      <c r="E394" s="60">
        <v>2</v>
      </c>
      <c r="F394" s="60">
        <v>2</v>
      </c>
      <c r="G394" s="62">
        <v>0</v>
      </c>
      <c r="H394" s="63">
        <v>2</v>
      </c>
    </row>
    <row r="395" spans="1:8" ht="12.75">
      <c r="A395" s="6">
        <v>43191</v>
      </c>
      <c r="B395" s="59">
        <v>1</v>
      </c>
      <c r="C395" s="60">
        <v>0</v>
      </c>
      <c r="D395" s="61">
        <v>1</v>
      </c>
      <c r="E395" s="60">
        <v>6</v>
      </c>
      <c r="F395" s="60">
        <v>3</v>
      </c>
      <c r="G395" s="62">
        <v>3</v>
      </c>
      <c r="H395" s="63">
        <v>7</v>
      </c>
    </row>
    <row r="396" spans="1:8" ht="12.75">
      <c r="A396" s="6">
        <v>43221</v>
      </c>
      <c r="B396" s="59">
        <v>1</v>
      </c>
      <c r="C396" s="60">
        <v>0</v>
      </c>
      <c r="D396" s="61">
        <v>1</v>
      </c>
      <c r="E396" s="60">
        <v>7</v>
      </c>
      <c r="F396" s="60">
        <v>7</v>
      </c>
      <c r="G396" s="62">
        <v>0</v>
      </c>
      <c r="H396" s="63">
        <v>8</v>
      </c>
    </row>
    <row r="397" spans="1:8" ht="12.75">
      <c r="A397" s="6">
        <v>43252</v>
      </c>
      <c r="B397" s="67">
        <v>0</v>
      </c>
      <c r="C397" s="68">
        <v>0</v>
      </c>
      <c r="D397" s="69">
        <v>0</v>
      </c>
      <c r="E397" s="68">
        <v>4</v>
      </c>
      <c r="F397" s="68">
        <v>3</v>
      </c>
      <c r="G397" s="70">
        <v>1</v>
      </c>
      <c r="H397" s="71">
        <v>4</v>
      </c>
    </row>
    <row r="398" spans="1:8" ht="12.75">
      <c r="A398" s="6">
        <v>43282</v>
      </c>
      <c r="B398" s="59">
        <v>0</v>
      </c>
      <c r="C398" s="60">
        <v>0</v>
      </c>
      <c r="D398" s="61">
        <v>0</v>
      </c>
      <c r="E398" s="60">
        <v>6</v>
      </c>
      <c r="F398" s="60">
        <v>4</v>
      </c>
      <c r="G398" s="62">
        <v>2</v>
      </c>
      <c r="H398" s="63">
        <v>6</v>
      </c>
    </row>
    <row r="399" spans="1:8" ht="12.75">
      <c r="A399" s="6">
        <v>43313</v>
      </c>
      <c r="B399" s="59">
        <v>3</v>
      </c>
      <c r="C399" s="60">
        <v>0</v>
      </c>
      <c r="D399" s="61">
        <v>3</v>
      </c>
      <c r="E399" s="60">
        <v>3</v>
      </c>
      <c r="F399" s="60">
        <v>3</v>
      </c>
      <c r="G399" s="62">
        <v>0</v>
      </c>
      <c r="H399" s="63">
        <v>6</v>
      </c>
    </row>
    <row r="400" spans="1:8" ht="12.75">
      <c r="A400" s="6">
        <v>43344</v>
      </c>
      <c r="B400" s="59">
        <v>2</v>
      </c>
      <c r="C400" s="60">
        <v>1</v>
      </c>
      <c r="D400" s="61">
        <v>1</v>
      </c>
      <c r="E400" s="60">
        <v>7</v>
      </c>
      <c r="F400" s="60">
        <v>4</v>
      </c>
      <c r="G400" s="62">
        <v>3</v>
      </c>
      <c r="H400" s="63">
        <v>9</v>
      </c>
    </row>
    <row r="401" spans="1:8" ht="12.75">
      <c r="A401" s="6">
        <v>43374</v>
      </c>
      <c r="B401" s="59">
        <v>3</v>
      </c>
      <c r="C401" s="60">
        <v>1</v>
      </c>
      <c r="D401" s="61">
        <v>2</v>
      </c>
      <c r="E401" s="60">
        <v>5</v>
      </c>
      <c r="F401" s="60">
        <v>4</v>
      </c>
      <c r="G401" s="62">
        <v>1</v>
      </c>
      <c r="H401" s="63">
        <v>8</v>
      </c>
    </row>
    <row r="402" spans="1:8" ht="12.75">
      <c r="A402" s="6">
        <v>43405</v>
      </c>
      <c r="B402" s="59">
        <v>2</v>
      </c>
      <c r="C402" s="60">
        <v>0</v>
      </c>
      <c r="D402" s="61">
        <v>2</v>
      </c>
      <c r="E402" s="60">
        <v>5</v>
      </c>
      <c r="F402" s="60">
        <v>4</v>
      </c>
      <c r="G402" s="62">
        <v>1</v>
      </c>
      <c r="H402" s="63">
        <v>7</v>
      </c>
    </row>
    <row r="403" spans="1:8" ht="12.75">
      <c r="A403" s="6">
        <v>43435</v>
      </c>
      <c r="B403" s="59">
        <v>1</v>
      </c>
      <c r="C403" s="60">
        <v>0</v>
      </c>
      <c r="D403" s="61">
        <v>1</v>
      </c>
      <c r="E403" s="60">
        <v>1</v>
      </c>
      <c r="F403" s="60">
        <v>1</v>
      </c>
      <c r="G403" s="62">
        <v>0</v>
      </c>
      <c r="H403" s="63">
        <v>2</v>
      </c>
    </row>
    <row r="404" spans="1:8" ht="13.5" thickBot="1">
      <c r="A404" s="11" t="s">
        <v>98</v>
      </c>
      <c r="B404" s="64">
        <f>SUM(B392:B403)</f>
        <v>17</v>
      </c>
      <c r="C404" s="65">
        <f aca="true" t="shared" si="71" ref="C404:H404">SUM(C392:C403)</f>
        <v>2</v>
      </c>
      <c r="D404" s="56">
        <f t="shared" si="71"/>
        <v>15</v>
      </c>
      <c r="E404" s="65">
        <f t="shared" si="71"/>
        <v>51</v>
      </c>
      <c r="F404" s="65">
        <f t="shared" si="71"/>
        <v>40</v>
      </c>
      <c r="G404" s="66">
        <f t="shared" si="71"/>
        <v>11</v>
      </c>
      <c r="H404" s="72">
        <f t="shared" si="71"/>
        <v>68</v>
      </c>
    </row>
    <row r="405" spans="1:8" ht="12.75">
      <c r="A405" s="6">
        <v>43466</v>
      </c>
      <c r="B405" s="59">
        <v>0</v>
      </c>
      <c r="C405" s="60">
        <v>0</v>
      </c>
      <c r="D405" s="61">
        <v>0</v>
      </c>
      <c r="E405" s="60">
        <v>6</v>
      </c>
      <c r="F405" s="60">
        <v>5</v>
      </c>
      <c r="G405" s="62">
        <v>1</v>
      </c>
      <c r="H405" s="63">
        <v>6</v>
      </c>
    </row>
    <row r="406" spans="1:8" ht="12.75">
      <c r="A406" s="6">
        <v>43497</v>
      </c>
      <c r="B406" s="59">
        <v>3</v>
      </c>
      <c r="C406" s="60">
        <v>0</v>
      </c>
      <c r="D406" s="61">
        <v>3</v>
      </c>
      <c r="E406" s="60">
        <v>6</v>
      </c>
      <c r="F406" s="60">
        <v>5</v>
      </c>
      <c r="G406" s="62">
        <v>1</v>
      </c>
      <c r="H406" s="63">
        <v>9</v>
      </c>
    </row>
    <row r="407" spans="1:8" ht="12.75">
      <c r="A407" s="6">
        <v>43525</v>
      </c>
      <c r="B407" s="59">
        <v>3</v>
      </c>
      <c r="C407" s="60">
        <v>0</v>
      </c>
      <c r="D407" s="61">
        <v>3</v>
      </c>
      <c r="E407" s="60">
        <v>3</v>
      </c>
      <c r="F407" s="60">
        <v>2</v>
      </c>
      <c r="G407" s="62">
        <v>1</v>
      </c>
      <c r="H407" s="63">
        <v>6</v>
      </c>
    </row>
    <row r="408" spans="1:8" ht="12.75">
      <c r="A408" s="6">
        <v>43556</v>
      </c>
      <c r="B408" s="59">
        <v>0</v>
      </c>
      <c r="C408" s="60">
        <v>0</v>
      </c>
      <c r="D408" s="61">
        <v>0</v>
      </c>
      <c r="E408" s="60">
        <v>4</v>
      </c>
      <c r="F408" s="60">
        <v>4</v>
      </c>
      <c r="G408" s="62">
        <v>0</v>
      </c>
      <c r="H408" s="63">
        <v>4</v>
      </c>
    </row>
    <row r="409" spans="1:8" ht="12.75">
      <c r="A409" s="6">
        <v>43586</v>
      </c>
      <c r="B409" s="59">
        <v>0</v>
      </c>
      <c r="C409" s="60">
        <v>0</v>
      </c>
      <c r="D409" s="61">
        <v>0</v>
      </c>
      <c r="E409" s="60">
        <v>6</v>
      </c>
      <c r="F409" s="60">
        <v>5</v>
      </c>
      <c r="G409" s="62">
        <v>1</v>
      </c>
      <c r="H409" s="63">
        <v>6</v>
      </c>
    </row>
    <row r="410" spans="1:8" ht="12.75">
      <c r="A410" s="6">
        <v>43617</v>
      </c>
      <c r="B410" s="67">
        <v>0</v>
      </c>
      <c r="C410" s="68">
        <v>0</v>
      </c>
      <c r="D410" s="69">
        <v>0</v>
      </c>
      <c r="E410" s="68">
        <v>12</v>
      </c>
      <c r="F410" s="68">
        <v>9</v>
      </c>
      <c r="G410" s="70">
        <v>3</v>
      </c>
      <c r="H410" s="71">
        <v>12</v>
      </c>
    </row>
    <row r="411" spans="1:8" ht="12.75">
      <c r="A411" s="6">
        <v>43647</v>
      </c>
      <c r="B411" s="59">
        <v>0</v>
      </c>
      <c r="C411" s="60">
        <v>0</v>
      </c>
      <c r="D411" s="61">
        <v>0</v>
      </c>
      <c r="E411" s="60">
        <v>5</v>
      </c>
      <c r="F411" s="60">
        <v>5</v>
      </c>
      <c r="G411" s="62">
        <v>0</v>
      </c>
      <c r="H411" s="63">
        <v>5</v>
      </c>
    </row>
    <row r="412" spans="1:8" ht="12.75">
      <c r="A412" s="6">
        <v>43678</v>
      </c>
      <c r="B412" s="59">
        <v>2</v>
      </c>
      <c r="C412" s="60">
        <v>0</v>
      </c>
      <c r="D412" s="61">
        <v>2</v>
      </c>
      <c r="E412" s="60">
        <v>9</v>
      </c>
      <c r="F412" s="60">
        <v>3</v>
      </c>
      <c r="G412" s="62">
        <v>6</v>
      </c>
      <c r="H412" s="63">
        <v>11</v>
      </c>
    </row>
    <row r="413" spans="1:8" ht="12.75">
      <c r="A413" s="6">
        <v>43709</v>
      </c>
      <c r="B413" s="59">
        <v>3</v>
      </c>
      <c r="C413" s="60">
        <v>0</v>
      </c>
      <c r="D413" s="61">
        <v>3</v>
      </c>
      <c r="E413" s="60">
        <v>4</v>
      </c>
      <c r="F413" s="60">
        <v>1</v>
      </c>
      <c r="G413" s="62">
        <v>3</v>
      </c>
      <c r="H413" s="63">
        <v>7</v>
      </c>
    </row>
    <row r="414" spans="1:8" ht="12.75">
      <c r="A414" s="6">
        <v>43739</v>
      </c>
      <c r="B414" s="59">
        <v>3</v>
      </c>
      <c r="C414" s="60">
        <v>2</v>
      </c>
      <c r="D414" s="61">
        <v>1</v>
      </c>
      <c r="E414" s="60">
        <v>1</v>
      </c>
      <c r="F414" s="60">
        <v>1</v>
      </c>
      <c r="G414" s="62">
        <v>0</v>
      </c>
      <c r="H414" s="63">
        <v>4</v>
      </c>
    </row>
    <row r="415" spans="1:8" ht="12.75">
      <c r="A415" s="6">
        <v>43770</v>
      </c>
      <c r="B415" s="59">
        <v>2</v>
      </c>
      <c r="C415" s="60">
        <v>0</v>
      </c>
      <c r="D415" s="61">
        <v>2</v>
      </c>
      <c r="E415" s="60">
        <v>7</v>
      </c>
      <c r="F415" s="60">
        <v>5</v>
      </c>
      <c r="G415" s="62">
        <v>2</v>
      </c>
      <c r="H415" s="63">
        <v>9</v>
      </c>
    </row>
    <row r="416" spans="1:8" ht="12.75">
      <c r="A416" s="6">
        <v>43800</v>
      </c>
      <c r="B416" s="59">
        <v>2</v>
      </c>
      <c r="C416" s="60">
        <v>0</v>
      </c>
      <c r="D416" s="61">
        <v>2</v>
      </c>
      <c r="E416" s="60">
        <v>4</v>
      </c>
      <c r="F416" s="60">
        <v>4</v>
      </c>
      <c r="G416" s="62">
        <v>0</v>
      </c>
      <c r="H416" s="63">
        <v>6</v>
      </c>
    </row>
    <row r="417" spans="1:8" ht="13.5" thickBot="1">
      <c r="A417" s="11" t="s">
        <v>99</v>
      </c>
      <c r="B417" s="64">
        <f aca="true" t="shared" si="72" ref="B417:G417">SUM(B405:B416)</f>
        <v>18</v>
      </c>
      <c r="C417" s="65">
        <f t="shared" si="72"/>
        <v>2</v>
      </c>
      <c r="D417" s="56">
        <f t="shared" si="72"/>
        <v>16</v>
      </c>
      <c r="E417" s="65">
        <f t="shared" si="72"/>
        <v>67</v>
      </c>
      <c r="F417" s="65">
        <f t="shared" si="72"/>
        <v>49</v>
      </c>
      <c r="G417" s="66">
        <f t="shared" si="72"/>
        <v>18</v>
      </c>
      <c r="H417" s="72">
        <v>85</v>
      </c>
    </row>
    <row r="418" spans="1:8" ht="12.75">
      <c r="A418" s="6">
        <v>43831</v>
      </c>
      <c r="B418" s="59">
        <v>0</v>
      </c>
      <c r="C418" s="60">
        <v>0</v>
      </c>
      <c r="D418" s="61">
        <v>0</v>
      </c>
      <c r="E418" s="60">
        <v>3</v>
      </c>
      <c r="F418" s="60">
        <v>2</v>
      </c>
      <c r="G418" s="62">
        <v>1</v>
      </c>
      <c r="H418" s="63">
        <v>3</v>
      </c>
    </row>
    <row r="419" spans="1:8" ht="12.75">
      <c r="A419" s="6">
        <v>43862</v>
      </c>
      <c r="B419" s="59">
        <v>0</v>
      </c>
      <c r="C419" s="60">
        <v>0</v>
      </c>
      <c r="D419" s="61">
        <v>0</v>
      </c>
      <c r="E419" s="60">
        <v>4</v>
      </c>
      <c r="F419" s="60">
        <v>4</v>
      </c>
      <c r="G419" s="62">
        <v>0</v>
      </c>
      <c r="H419" s="63">
        <v>4</v>
      </c>
    </row>
    <row r="420" spans="1:8" ht="12.75">
      <c r="A420" s="6">
        <v>43891</v>
      </c>
      <c r="B420" s="59">
        <v>1</v>
      </c>
      <c r="C420" s="60">
        <v>0</v>
      </c>
      <c r="D420" s="61">
        <v>1</v>
      </c>
      <c r="E420" s="60">
        <v>8</v>
      </c>
      <c r="F420" s="60">
        <v>5</v>
      </c>
      <c r="G420" s="62">
        <v>3</v>
      </c>
      <c r="H420" s="63">
        <v>9</v>
      </c>
    </row>
    <row r="421" spans="1:8" ht="12.75">
      <c r="A421" s="6">
        <v>43922</v>
      </c>
      <c r="B421" s="87">
        <v>1</v>
      </c>
      <c r="C421" s="87">
        <v>0</v>
      </c>
      <c r="D421" s="61">
        <v>1</v>
      </c>
      <c r="E421" s="87">
        <v>2</v>
      </c>
      <c r="F421" s="87">
        <v>2</v>
      </c>
      <c r="G421" s="62">
        <v>0</v>
      </c>
      <c r="H421" s="63">
        <v>3</v>
      </c>
    </row>
    <row r="422" spans="1:8" ht="12.75">
      <c r="A422" s="6">
        <v>43952</v>
      </c>
      <c r="B422" s="59">
        <v>2</v>
      </c>
      <c r="C422" s="60">
        <v>0</v>
      </c>
      <c r="D422" s="61">
        <v>2</v>
      </c>
      <c r="E422" s="60">
        <v>2</v>
      </c>
      <c r="F422" s="60">
        <v>2</v>
      </c>
      <c r="G422" s="62">
        <v>0</v>
      </c>
      <c r="H422" s="63">
        <v>4</v>
      </c>
    </row>
    <row r="423" spans="1:8" ht="12.75">
      <c r="A423" s="6">
        <v>43983</v>
      </c>
      <c r="B423" s="67">
        <v>1</v>
      </c>
      <c r="C423" s="88">
        <v>0</v>
      </c>
      <c r="D423" s="69">
        <v>1</v>
      </c>
      <c r="E423" s="68">
        <v>4</v>
      </c>
      <c r="F423" s="88">
        <v>4</v>
      </c>
      <c r="G423" s="70">
        <v>0</v>
      </c>
      <c r="H423" s="71">
        <v>5</v>
      </c>
    </row>
    <row r="424" spans="1:8" ht="12.75">
      <c r="A424" s="6">
        <v>44013</v>
      </c>
      <c r="B424" s="59">
        <v>1</v>
      </c>
      <c r="C424" s="60">
        <v>1</v>
      </c>
      <c r="D424" s="61">
        <v>0</v>
      </c>
      <c r="E424" s="60">
        <v>4</v>
      </c>
      <c r="F424" s="60">
        <v>3</v>
      </c>
      <c r="G424" s="62">
        <v>1</v>
      </c>
      <c r="H424" s="63">
        <v>5</v>
      </c>
    </row>
    <row r="425" spans="1:8" ht="12.75">
      <c r="A425" s="6">
        <v>44044</v>
      </c>
      <c r="B425" s="59">
        <v>0</v>
      </c>
      <c r="C425" s="60">
        <v>0</v>
      </c>
      <c r="D425" s="61">
        <v>0</v>
      </c>
      <c r="E425" s="60">
        <v>2</v>
      </c>
      <c r="F425" s="60">
        <v>2</v>
      </c>
      <c r="G425" s="62">
        <v>0</v>
      </c>
      <c r="H425" s="63">
        <v>2</v>
      </c>
    </row>
    <row r="426" spans="1:8" ht="12.75">
      <c r="A426" s="6">
        <v>44075</v>
      </c>
      <c r="B426" s="59">
        <v>2</v>
      </c>
      <c r="C426" s="60">
        <v>2</v>
      </c>
      <c r="D426" s="61">
        <v>0</v>
      </c>
      <c r="E426" s="60">
        <v>3</v>
      </c>
      <c r="F426" s="60">
        <v>1</v>
      </c>
      <c r="G426" s="62">
        <v>2</v>
      </c>
      <c r="H426" s="63">
        <v>5</v>
      </c>
    </row>
    <row r="427" spans="1:8" ht="12.75">
      <c r="A427" s="6">
        <v>44105</v>
      </c>
      <c r="B427" s="59">
        <v>1</v>
      </c>
      <c r="C427" s="60">
        <v>0</v>
      </c>
      <c r="D427" s="61">
        <v>1</v>
      </c>
      <c r="E427" s="60">
        <v>1</v>
      </c>
      <c r="F427" s="60">
        <v>1</v>
      </c>
      <c r="G427" s="62">
        <v>0</v>
      </c>
      <c r="H427" s="63">
        <v>2</v>
      </c>
    </row>
    <row r="428" spans="1:8" ht="12.75">
      <c r="A428" s="6">
        <v>44136</v>
      </c>
      <c r="B428" s="59">
        <v>2</v>
      </c>
      <c r="C428" s="60">
        <v>1</v>
      </c>
      <c r="D428" s="61">
        <v>1</v>
      </c>
      <c r="E428" s="60">
        <v>6</v>
      </c>
      <c r="F428" s="60">
        <v>3</v>
      </c>
      <c r="G428" s="62">
        <v>3</v>
      </c>
      <c r="H428" s="63">
        <v>8</v>
      </c>
    </row>
    <row r="429" spans="1:8" ht="12.75">
      <c r="A429" s="6">
        <v>44166</v>
      </c>
      <c r="B429" s="59">
        <v>2</v>
      </c>
      <c r="C429" s="60">
        <v>0</v>
      </c>
      <c r="D429" s="61">
        <v>2</v>
      </c>
      <c r="E429" s="60">
        <v>5</v>
      </c>
      <c r="F429" s="60">
        <v>4</v>
      </c>
      <c r="G429" s="62">
        <v>1</v>
      </c>
      <c r="H429" s="63">
        <v>7</v>
      </c>
    </row>
    <row r="430" spans="1:8" ht="13.5" thickBot="1">
      <c r="A430" s="11" t="s">
        <v>100</v>
      </c>
      <c r="B430" s="64">
        <f aca="true" t="shared" si="73" ref="B430:H430">SUM(B418:B429)</f>
        <v>13</v>
      </c>
      <c r="C430" s="65">
        <f t="shared" si="73"/>
        <v>4</v>
      </c>
      <c r="D430" s="56">
        <f t="shared" si="73"/>
        <v>9</v>
      </c>
      <c r="E430" s="65">
        <f t="shared" si="73"/>
        <v>44</v>
      </c>
      <c r="F430" s="65">
        <f t="shared" si="73"/>
        <v>33</v>
      </c>
      <c r="G430" s="66">
        <f t="shared" si="73"/>
        <v>11</v>
      </c>
      <c r="H430" s="72">
        <f t="shared" si="73"/>
        <v>57</v>
      </c>
    </row>
    <row r="431" spans="1:8" ht="12.75">
      <c r="A431" s="6">
        <v>44197</v>
      </c>
      <c r="B431" s="59">
        <v>2</v>
      </c>
      <c r="C431" s="60">
        <v>0</v>
      </c>
      <c r="D431" s="61">
        <v>2</v>
      </c>
      <c r="E431" s="60">
        <v>5</v>
      </c>
      <c r="F431" s="60">
        <v>4</v>
      </c>
      <c r="G431" s="62">
        <v>1</v>
      </c>
      <c r="H431" s="63">
        <v>7</v>
      </c>
    </row>
    <row r="432" spans="1:8" ht="12.75">
      <c r="A432" s="6">
        <v>44228</v>
      </c>
      <c r="B432" s="59">
        <v>4</v>
      </c>
      <c r="C432" s="60">
        <v>0</v>
      </c>
      <c r="D432" s="61">
        <v>4</v>
      </c>
      <c r="E432" s="60">
        <v>1</v>
      </c>
      <c r="F432" s="60">
        <v>1</v>
      </c>
      <c r="G432" s="62">
        <v>0</v>
      </c>
      <c r="H432" s="63">
        <v>5</v>
      </c>
    </row>
    <row r="433" spans="1:8" ht="12.75">
      <c r="A433" s="6">
        <v>44256</v>
      </c>
      <c r="B433" s="59">
        <v>0</v>
      </c>
      <c r="C433" s="60">
        <v>0</v>
      </c>
      <c r="D433" s="61">
        <v>0</v>
      </c>
      <c r="E433" s="60">
        <v>4</v>
      </c>
      <c r="F433" s="60">
        <v>4</v>
      </c>
      <c r="G433" s="62">
        <v>0</v>
      </c>
      <c r="H433" s="63">
        <v>4</v>
      </c>
    </row>
    <row r="434" spans="1:8" ht="12.75">
      <c r="A434" s="6">
        <v>44287</v>
      </c>
      <c r="B434" s="87">
        <v>3</v>
      </c>
      <c r="C434" s="87">
        <v>0</v>
      </c>
      <c r="D434" s="61">
        <v>3</v>
      </c>
      <c r="E434" s="87">
        <v>5</v>
      </c>
      <c r="F434" s="87">
        <v>5</v>
      </c>
      <c r="G434" s="62">
        <v>0</v>
      </c>
      <c r="H434" s="63">
        <v>8</v>
      </c>
    </row>
    <row r="435" spans="1:8" ht="12.75">
      <c r="A435" s="6">
        <v>44317</v>
      </c>
      <c r="B435" s="59">
        <v>1</v>
      </c>
      <c r="C435" s="60">
        <v>0</v>
      </c>
      <c r="D435" s="61">
        <v>1</v>
      </c>
      <c r="E435" s="60">
        <v>1</v>
      </c>
      <c r="F435" s="60">
        <v>1</v>
      </c>
      <c r="G435" s="62">
        <v>0</v>
      </c>
      <c r="H435" s="63">
        <v>2</v>
      </c>
    </row>
    <row r="436" spans="1:8" ht="12.75">
      <c r="A436" s="6">
        <v>44348</v>
      </c>
      <c r="B436" s="67">
        <v>0</v>
      </c>
      <c r="C436" s="88">
        <v>0</v>
      </c>
      <c r="D436" s="69">
        <v>0</v>
      </c>
      <c r="E436" s="68">
        <v>0</v>
      </c>
      <c r="F436" s="88">
        <v>0</v>
      </c>
      <c r="G436" s="70">
        <v>0</v>
      </c>
      <c r="H436" s="71">
        <v>0</v>
      </c>
    </row>
    <row r="437" spans="1:8" ht="12.75">
      <c r="A437" s="6">
        <v>44378</v>
      </c>
      <c r="B437" s="59">
        <v>1</v>
      </c>
      <c r="C437" s="60">
        <v>1</v>
      </c>
      <c r="D437" s="61">
        <v>0</v>
      </c>
      <c r="E437" s="60">
        <v>5</v>
      </c>
      <c r="F437" s="60">
        <v>4</v>
      </c>
      <c r="G437" s="62">
        <v>1</v>
      </c>
      <c r="H437" s="63">
        <v>6</v>
      </c>
    </row>
    <row r="438" spans="1:8" ht="12.75">
      <c r="A438" s="6">
        <v>44409</v>
      </c>
      <c r="B438" s="59">
        <v>1</v>
      </c>
      <c r="C438" s="60">
        <v>1</v>
      </c>
      <c r="D438" s="61">
        <v>0</v>
      </c>
      <c r="E438" s="60">
        <v>1</v>
      </c>
      <c r="F438" s="60">
        <v>1</v>
      </c>
      <c r="G438" s="62">
        <v>0</v>
      </c>
      <c r="H438" s="63">
        <v>2</v>
      </c>
    </row>
    <row r="439" spans="1:8" ht="12.75">
      <c r="A439" s="6">
        <v>44440</v>
      </c>
      <c r="B439" s="59">
        <v>2</v>
      </c>
      <c r="C439" s="60">
        <v>2</v>
      </c>
      <c r="D439" s="61">
        <v>0</v>
      </c>
      <c r="E439" s="60">
        <v>5</v>
      </c>
      <c r="F439" s="60">
        <v>5</v>
      </c>
      <c r="G439" s="62">
        <v>0</v>
      </c>
      <c r="H439" s="63">
        <v>7</v>
      </c>
    </row>
    <row r="440" spans="1:8" ht="12.75">
      <c r="A440" s="6">
        <v>44470</v>
      </c>
      <c r="B440" s="59">
        <v>0</v>
      </c>
      <c r="C440" s="60">
        <v>0</v>
      </c>
      <c r="D440" s="61">
        <v>0</v>
      </c>
      <c r="E440" s="60">
        <v>5</v>
      </c>
      <c r="F440" s="60">
        <v>5</v>
      </c>
      <c r="G440" s="62">
        <v>0</v>
      </c>
      <c r="H440" s="63">
        <v>5</v>
      </c>
    </row>
    <row r="441" spans="1:8" ht="12.75">
      <c r="A441" s="6">
        <v>44501</v>
      </c>
      <c r="B441" s="59">
        <v>0</v>
      </c>
      <c r="C441" s="60">
        <v>0</v>
      </c>
      <c r="D441" s="61">
        <v>0</v>
      </c>
      <c r="E441" s="60">
        <v>4</v>
      </c>
      <c r="F441" s="60">
        <v>2</v>
      </c>
      <c r="G441" s="62">
        <v>2</v>
      </c>
      <c r="H441" s="63">
        <v>4</v>
      </c>
    </row>
    <row r="442" spans="1:8" ht="12.75">
      <c r="A442" s="6">
        <v>44531</v>
      </c>
      <c r="B442" s="59">
        <v>0</v>
      </c>
      <c r="C442" s="60">
        <v>0</v>
      </c>
      <c r="D442" s="61">
        <v>0</v>
      </c>
      <c r="E442" s="60">
        <v>1</v>
      </c>
      <c r="F442" s="60">
        <v>1</v>
      </c>
      <c r="G442" s="62">
        <v>0</v>
      </c>
      <c r="H442" s="63">
        <v>1</v>
      </c>
    </row>
    <row r="443" spans="1:8" ht="13.5" thickBot="1">
      <c r="A443" s="11" t="s">
        <v>114</v>
      </c>
      <c r="B443" s="64">
        <f aca="true" t="shared" si="74" ref="B443:H443">SUM(B431:B442)</f>
        <v>14</v>
      </c>
      <c r="C443" s="65">
        <f t="shared" si="74"/>
        <v>4</v>
      </c>
      <c r="D443" s="56">
        <f t="shared" si="74"/>
        <v>10</v>
      </c>
      <c r="E443" s="65">
        <f t="shared" si="74"/>
        <v>37</v>
      </c>
      <c r="F443" s="65">
        <f t="shared" si="74"/>
        <v>33</v>
      </c>
      <c r="G443" s="66">
        <f t="shared" si="74"/>
        <v>4</v>
      </c>
      <c r="H443" s="72">
        <f t="shared" si="74"/>
        <v>51</v>
      </c>
    </row>
    <row r="444" spans="1:8" ht="12.75">
      <c r="A444" s="6">
        <v>44562</v>
      </c>
      <c r="B444" s="59">
        <v>1</v>
      </c>
      <c r="C444" s="60">
        <v>1</v>
      </c>
      <c r="D444" s="61">
        <v>0</v>
      </c>
      <c r="E444" s="60">
        <v>4</v>
      </c>
      <c r="F444" s="60">
        <v>4</v>
      </c>
      <c r="G444" s="62">
        <v>0</v>
      </c>
      <c r="H444" s="63">
        <v>5</v>
      </c>
    </row>
    <row r="445" spans="1:8" ht="12.75">
      <c r="A445" s="6">
        <v>44593</v>
      </c>
      <c r="B445" s="59">
        <v>2</v>
      </c>
      <c r="C445" s="60">
        <v>1</v>
      </c>
      <c r="D445" s="61">
        <v>1</v>
      </c>
      <c r="E445" s="60">
        <v>1</v>
      </c>
      <c r="F445" s="60">
        <v>1</v>
      </c>
      <c r="G445" s="62">
        <v>0</v>
      </c>
      <c r="H445" s="63">
        <v>3</v>
      </c>
    </row>
    <row r="446" spans="1:8" ht="12.75">
      <c r="A446" s="6">
        <v>44621</v>
      </c>
      <c r="B446" s="59">
        <v>1</v>
      </c>
      <c r="C446" s="60">
        <v>1</v>
      </c>
      <c r="D446" s="61">
        <v>0</v>
      </c>
      <c r="E446" s="60">
        <v>1</v>
      </c>
      <c r="F446" s="60">
        <v>1</v>
      </c>
      <c r="G446" s="62">
        <v>0</v>
      </c>
      <c r="H446" s="63">
        <v>2</v>
      </c>
    </row>
    <row r="447" spans="1:8" ht="12.75">
      <c r="A447" s="6">
        <v>44652</v>
      </c>
      <c r="B447" s="87">
        <v>1</v>
      </c>
      <c r="C447" s="87">
        <v>0</v>
      </c>
      <c r="D447" s="61">
        <v>1</v>
      </c>
      <c r="E447" s="87">
        <v>2</v>
      </c>
      <c r="F447" s="87">
        <v>1</v>
      </c>
      <c r="G447" s="62">
        <v>1</v>
      </c>
      <c r="H447" s="63">
        <v>3</v>
      </c>
    </row>
    <row r="448" spans="1:8" ht="12.75">
      <c r="A448" s="6">
        <v>44682</v>
      </c>
      <c r="B448" s="59">
        <v>1</v>
      </c>
      <c r="C448" s="60">
        <v>1</v>
      </c>
      <c r="D448" s="61">
        <v>0</v>
      </c>
      <c r="E448" s="60">
        <v>2</v>
      </c>
      <c r="F448" s="60">
        <v>2</v>
      </c>
      <c r="G448" s="62">
        <v>0</v>
      </c>
      <c r="H448" s="63">
        <v>3</v>
      </c>
    </row>
    <row r="449" spans="1:8" ht="12.75">
      <c r="A449" s="6">
        <v>44713</v>
      </c>
      <c r="B449" s="67">
        <v>1</v>
      </c>
      <c r="C449" s="88">
        <v>0</v>
      </c>
      <c r="D449" s="69">
        <v>1</v>
      </c>
      <c r="E449" s="68">
        <v>5</v>
      </c>
      <c r="F449" s="88">
        <v>3</v>
      </c>
      <c r="G449" s="70">
        <v>2</v>
      </c>
      <c r="H449" s="71">
        <v>6</v>
      </c>
    </row>
    <row r="450" spans="1:8" ht="12.75">
      <c r="A450" s="6">
        <v>44743</v>
      </c>
      <c r="B450" s="59">
        <v>0</v>
      </c>
      <c r="C450" s="60">
        <v>0</v>
      </c>
      <c r="D450" s="61">
        <v>0</v>
      </c>
      <c r="E450" s="60">
        <v>1</v>
      </c>
      <c r="F450" s="60">
        <v>1</v>
      </c>
      <c r="G450" s="62">
        <v>0</v>
      </c>
      <c r="H450" s="63">
        <v>1</v>
      </c>
    </row>
    <row r="451" spans="1:8" ht="12.75">
      <c r="A451" s="6">
        <v>44774</v>
      </c>
      <c r="B451" s="59">
        <v>0</v>
      </c>
      <c r="C451" s="60">
        <v>0</v>
      </c>
      <c r="D451" s="61">
        <v>0</v>
      </c>
      <c r="E451" s="60">
        <v>1</v>
      </c>
      <c r="F451" s="60">
        <v>1</v>
      </c>
      <c r="G451" s="62">
        <v>0</v>
      </c>
      <c r="H451" s="63">
        <v>1</v>
      </c>
    </row>
    <row r="452" spans="1:8" ht="12.75">
      <c r="A452" s="6">
        <v>44805</v>
      </c>
      <c r="B452" s="59">
        <v>0</v>
      </c>
      <c r="C452" s="60">
        <v>0</v>
      </c>
      <c r="D452" s="61">
        <v>0</v>
      </c>
      <c r="E452" s="60">
        <v>2</v>
      </c>
      <c r="F452" s="60">
        <v>2</v>
      </c>
      <c r="G452" s="62">
        <v>0</v>
      </c>
      <c r="H452" s="63">
        <v>2</v>
      </c>
    </row>
    <row r="453" spans="1:8" ht="12.75">
      <c r="A453" s="6">
        <v>44835</v>
      </c>
      <c r="B453" s="59">
        <v>0</v>
      </c>
      <c r="C453" s="60">
        <v>0</v>
      </c>
      <c r="D453" s="61">
        <v>0</v>
      </c>
      <c r="E453" s="60">
        <v>5</v>
      </c>
      <c r="F453" s="60">
        <v>3</v>
      </c>
      <c r="G453" s="62">
        <v>2</v>
      </c>
      <c r="H453" s="63">
        <v>5</v>
      </c>
    </row>
    <row r="454" spans="1:8" ht="12.75">
      <c r="A454" s="6">
        <v>44866</v>
      </c>
      <c r="B454" s="59">
        <v>0</v>
      </c>
      <c r="C454" s="60">
        <v>0</v>
      </c>
      <c r="D454" s="61">
        <v>0</v>
      </c>
      <c r="E454" s="60">
        <v>1</v>
      </c>
      <c r="F454" s="60">
        <v>0</v>
      </c>
      <c r="G454" s="62">
        <v>1</v>
      </c>
      <c r="H454" s="63">
        <v>1</v>
      </c>
    </row>
    <row r="455" spans="1:8" ht="12.75">
      <c r="A455" s="6">
        <v>44896</v>
      </c>
      <c r="B455" s="59"/>
      <c r="C455" s="60"/>
      <c r="D455" s="61"/>
      <c r="E455" s="60"/>
      <c r="F455" s="60"/>
      <c r="G455" s="62"/>
      <c r="H455" s="63"/>
    </row>
    <row r="456" spans="1:8" ht="13.5" thickBot="1">
      <c r="A456" s="11" t="s">
        <v>115</v>
      </c>
      <c r="B456" s="64">
        <f aca="true" t="shared" si="75" ref="B456:H456">SUM(B444:B455)</f>
        <v>7</v>
      </c>
      <c r="C456" s="65">
        <f t="shared" si="75"/>
        <v>4</v>
      </c>
      <c r="D456" s="56">
        <f t="shared" si="75"/>
        <v>3</v>
      </c>
      <c r="E456" s="65">
        <f t="shared" si="75"/>
        <v>25</v>
      </c>
      <c r="F456" s="65">
        <f t="shared" si="75"/>
        <v>19</v>
      </c>
      <c r="G456" s="66">
        <f t="shared" si="75"/>
        <v>6</v>
      </c>
      <c r="H456" s="72">
        <f t="shared" si="75"/>
        <v>32</v>
      </c>
    </row>
    <row r="457" spans="1:8" ht="13.5" thickBot="1">
      <c r="A457" s="85"/>
      <c r="B457" s="64"/>
      <c r="C457" s="65"/>
      <c r="D457" s="56"/>
      <c r="E457" s="65"/>
      <c r="F457" s="65"/>
      <c r="G457" s="66"/>
      <c r="H457" s="72"/>
    </row>
    <row r="458" spans="1:8" ht="13.5" thickBot="1">
      <c r="A458" s="36" t="s">
        <v>117</v>
      </c>
      <c r="B458" s="101">
        <f>SUM(B447:B455)</f>
        <v>3</v>
      </c>
      <c r="C458" s="102">
        <f aca="true" t="shared" si="76" ref="C458:H458">SUM(C447:C455)</f>
        <v>1</v>
      </c>
      <c r="D458" s="103">
        <f t="shared" si="76"/>
        <v>2</v>
      </c>
      <c r="E458" s="102">
        <f t="shared" si="76"/>
        <v>19</v>
      </c>
      <c r="F458" s="102">
        <f t="shared" si="76"/>
        <v>13</v>
      </c>
      <c r="G458" s="104">
        <f t="shared" si="76"/>
        <v>6</v>
      </c>
      <c r="H458" s="72">
        <f t="shared" si="76"/>
        <v>22</v>
      </c>
    </row>
  </sheetData>
  <sheetProtection/>
  <mergeCells count="3">
    <mergeCell ref="A9:A10"/>
    <mergeCell ref="B9:D9"/>
    <mergeCell ref="E9:G9"/>
  </mergeCells>
  <printOptions/>
  <pageMargins left="0.75" right="0.75" top="1" bottom="1" header="0.5" footer="0.5"/>
  <pageSetup horizontalDpi="600" verticalDpi="600" orientation="portrait" paperSize="9" scale="73" r:id="rId1"/>
  <rowBreaks count="2" manualBreakCount="2">
    <brk id="223" max="7" man="1"/>
    <brk id="300" max="255" man="1"/>
  </rowBreaks>
  <ignoredErrors>
    <ignoredError sqref="B378:H378 B404 B458:H458" formulaRange="1"/>
  </ignoredErrors>
</worksheet>
</file>

<file path=xl/worksheets/sheet7.xml><?xml version="1.0" encoding="utf-8"?>
<worksheet xmlns="http://schemas.openxmlformats.org/spreadsheetml/2006/main" xmlns:r="http://schemas.openxmlformats.org/officeDocument/2006/relationships">
  <dimension ref="A1:G462"/>
  <sheetViews>
    <sheetView zoomScale="110" zoomScaleNormal="110" zoomScalePageLayoutView="0" workbookViewId="0" topLeftCell="A1">
      <pane ySplit="8" topLeftCell="A425" activePane="bottomLeft" state="frozen"/>
      <selection pane="topLeft" activeCell="A1" sqref="A1"/>
      <selection pane="bottomLeft" activeCell="D434" sqref="D434"/>
    </sheetView>
  </sheetViews>
  <sheetFormatPr defaultColWidth="9.140625" defaultRowHeight="12.75"/>
  <cols>
    <col min="1" max="1" width="28.28125" style="0" customWidth="1"/>
    <col min="2" max="4" width="16.28125" style="0" customWidth="1"/>
  </cols>
  <sheetData>
    <row r="1" spans="1:3" ht="15.75">
      <c r="A1" s="105" t="s">
        <v>75</v>
      </c>
      <c r="B1" s="2"/>
      <c r="C1" s="2"/>
    </row>
    <row r="2" spans="1:3" ht="15.75">
      <c r="A2" s="105"/>
      <c r="B2" s="2"/>
      <c r="C2" s="2"/>
    </row>
    <row r="3" spans="1:3" ht="15.75">
      <c r="A3" s="105" t="s">
        <v>50</v>
      </c>
      <c r="B3" s="2"/>
      <c r="C3" s="2"/>
    </row>
    <row r="4" spans="1:3" ht="15.75">
      <c r="A4" s="1"/>
      <c r="B4" s="2"/>
      <c r="C4" s="2"/>
    </row>
    <row r="5" spans="1:3" ht="12.75">
      <c r="A5" s="19"/>
      <c r="B5" s="2"/>
      <c r="C5" s="2"/>
    </row>
    <row r="6" spans="1:3" ht="12.75">
      <c r="A6" s="19" t="s">
        <v>74</v>
      </c>
      <c r="B6" s="2"/>
      <c r="C6" s="2"/>
    </row>
    <row r="8" spans="1:4" ht="39.75" customHeight="1">
      <c r="A8" s="123"/>
      <c r="B8" s="124" t="s">
        <v>51</v>
      </c>
      <c r="C8" s="124" t="s">
        <v>52</v>
      </c>
      <c r="D8" s="124" t="s">
        <v>79</v>
      </c>
    </row>
    <row r="9" spans="1:4" ht="12.75">
      <c r="A9" s="11" t="s">
        <v>6</v>
      </c>
      <c r="B9" s="12">
        <v>14</v>
      </c>
      <c r="C9" s="12">
        <v>102</v>
      </c>
      <c r="D9" s="12"/>
    </row>
    <row r="10" spans="1:4" ht="12.75">
      <c r="A10" s="11" t="s">
        <v>8</v>
      </c>
      <c r="B10" s="12">
        <v>324</v>
      </c>
      <c r="C10" s="12">
        <v>305</v>
      </c>
      <c r="D10" s="12"/>
    </row>
    <row r="11" spans="1:4" ht="12.75">
      <c r="A11" s="11" t="s">
        <v>9</v>
      </c>
      <c r="B11" s="12">
        <v>716</v>
      </c>
      <c r="C11" s="12">
        <v>1246</v>
      </c>
      <c r="D11" s="12"/>
    </row>
    <row r="12" spans="1:4" ht="12.75">
      <c r="A12" s="11" t="s">
        <v>10</v>
      </c>
      <c r="B12" s="12">
        <v>1259</v>
      </c>
      <c r="C12" s="12">
        <v>18819</v>
      </c>
      <c r="D12" s="12"/>
    </row>
    <row r="13" spans="1:4" ht="12.75">
      <c r="A13" s="11" t="s">
        <v>11</v>
      </c>
      <c r="B13" s="12">
        <v>1313</v>
      </c>
      <c r="C13" s="12">
        <v>17426</v>
      </c>
      <c r="D13" s="12"/>
    </row>
    <row r="14" spans="1:4" ht="12.75">
      <c r="A14" s="11" t="s">
        <v>12</v>
      </c>
      <c r="B14" s="12">
        <v>1236</v>
      </c>
      <c r="C14" s="12">
        <v>11848</v>
      </c>
      <c r="D14" s="12"/>
    </row>
    <row r="15" spans="1:4" ht="12.75">
      <c r="A15" s="11" t="s">
        <v>13</v>
      </c>
      <c r="B15" s="12">
        <v>820</v>
      </c>
      <c r="C15" s="12">
        <v>4996</v>
      </c>
      <c r="D15" s="12"/>
    </row>
    <row r="16" spans="1:4" ht="12.75">
      <c r="A16" s="11" t="s">
        <v>14</v>
      </c>
      <c r="B16" s="12">
        <v>736</v>
      </c>
      <c r="C16" s="12">
        <v>9849</v>
      </c>
      <c r="D16" s="29"/>
    </row>
    <row r="17" spans="1:4" ht="12.75">
      <c r="A17" s="11" t="s">
        <v>15</v>
      </c>
      <c r="B17" s="12">
        <v>563</v>
      </c>
      <c r="C17" s="12">
        <v>1728</v>
      </c>
      <c r="D17" s="29"/>
    </row>
    <row r="18" spans="1:4" ht="12.75">
      <c r="A18" s="11" t="s">
        <v>16</v>
      </c>
      <c r="B18" s="12">
        <v>393</v>
      </c>
      <c r="C18" s="12">
        <v>956</v>
      </c>
      <c r="D18" s="29"/>
    </row>
    <row r="19" spans="1:4" ht="12.75">
      <c r="A19" s="11" t="s">
        <v>17</v>
      </c>
      <c r="B19" s="12">
        <v>300</v>
      </c>
      <c r="C19" s="12">
        <v>905</v>
      </c>
      <c r="D19" s="29"/>
    </row>
    <row r="20" spans="1:4" ht="12.75">
      <c r="A20" s="11" t="s">
        <v>18</v>
      </c>
      <c r="B20" s="12">
        <v>203</v>
      </c>
      <c r="C20" s="12">
        <v>821</v>
      </c>
      <c r="D20" s="29"/>
    </row>
    <row r="21" spans="1:4" ht="12.75">
      <c r="A21" s="11" t="s">
        <v>19</v>
      </c>
      <c r="B21" s="12">
        <v>357</v>
      </c>
      <c r="C21" s="12">
        <v>3419</v>
      </c>
      <c r="D21" s="29"/>
    </row>
    <row r="22" spans="1:4" ht="12.75">
      <c r="A22" s="11" t="s">
        <v>20</v>
      </c>
      <c r="B22" s="12">
        <v>288</v>
      </c>
      <c r="C22" s="12">
        <v>2298</v>
      </c>
      <c r="D22" s="29"/>
    </row>
    <row r="23" spans="1:4" ht="12.75">
      <c r="A23" s="11" t="s">
        <v>21</v>
      </c>
      <c r="B23" s="12">
        <v>166</v>
      </c>
      <c r="C23" s="12">
        <v>1706</v>
      </c>
      <c r="D23" s="29"/>
    </row>
    <row r="24" spans="1:4" ht="12.75">
      <c r="A24" s="11" t="s">
        <v>22</v>
      </c>
      <c r="B24" s="12">
        <v>187</v>
      </c>
      <c r="C24" s="12">
        <v>3871</v>
      </c>
      <c r="D24" s="29"/>
    </row>
    <row r="25" spans="1:4" ht="12.75">
      <c r="A25" s="11" t="s">
        <v>23</v>
      </c>
      <c r="B25" s="12">
        <v>173</v>
      </c>
      <c r="C25" s="12">
        <v>3344</v>
      </c>
      <c r="D25" s="29"/>
    </row>
    <row r="26" spans="1:4" ht="12.75">
      <c r="A26" s="11" t="s">
        <v>24</v>
      </c>
      <c r="B26" s="12">
        <v>174</v>
      </c>
      <c r="C26" s="12">
        <v>2443</v>
      </c>
      <c r="D26" s="29"/>
    </row>
    <row r="27" spans="1:4" ht="12.75">
      <c r="A27" s="11" t="s">
        <v>25</v>
      </c>
      <c r="B27" s="12">
        <v>206</v>
      </c>
      <c r="C27" s="12">
        <v>5885</v>
      </c>
      <c r="D27" s="29"/>
    </row>
    <row r="28" spans="1:4" ht="12.75">
      <c r="A28" s="11" t="s">
        <v>26</v>
      </c>
      <c r="B28" s="12">
        <v>489</v>
      </c>
      <c r="C28" s="12">
        <v>4728</v>
      </c>
      <c r="D28" s="29"/>
    </row>
    <row r="29" spans="1:4" ht="12.75">
      <c r="A29" s="11" t="s">
        <v>27</v>
      </c>
      <c r="B29" s="12">
        <v>246</v>
      </c>
      <c r="C29" s="12">
        <v>1377</v>
      </c>
      <c r="D29" s="29"/>
    </row>
    <row r="30" spans="1:4" ht="12.75">
      <c r="A30" s="6">
        <v>32874</v>
      </c>
      <c r="B30" s="31">
        <v>18</v>
      </c>
      <c r="C30" s="28">
        <v>588.63</v>
      </c>
      <c r="D30" s="25">
        <v>545</v>
      </c>
    </row>
    <row r="31" spans="1:4" ht="12.75">
      <c r="A31" s="6">
        <v>32905</v>
      </c>
      <c r="B31" s="32">
        <v>23</v>
      </c>
      <c r="C31" s="28">
        <v>378.03</v>
      </c>
      <c r="D31" s="25">
        <v>3516</v>
      </c>
    </row>
    <row r="32" spans="1:4" ht="12.75">
      <c r="A32" s="6">
        <v>32933</v>
      </c>
      <c r="B32" s="32">
        <v>23</v>
      </c>
      <c r="C32" s="28">
        <v>562.58</v>
      </c>
      <c r="D32" s="25">
        <v>4122</v>
      </c>
    </row>
    <row r="33" spans="1:4" ht="12.75">
      <c r="A33" s="6">
        <v>32964</v>
      </c>
      <c r="B33" s="32">
        <v>19</v>
      </c>
      <c r="C33" s="28">
        <v>3.8</v>
      </c>
      <c r="D33" s="25">
        <v>3142</v>
      </c>
    </row>
    <row r="34" spans="1:4" ht="12.75">
      <c r="A34" s="6">
        <v>32994</v>
      </c>
      <c r="B34" s="32">
        <v>10</v>
      </c>
      <c r="C34" s="28">
        <v>270</v>
      </c>
      <c r="D34" s="25">
        <v>1708</v>
      </c>
    </row>
    <row r="35" spans="1:4" ht="12.75">
      <c r="A35" s="6">
        <v>33025</v>
      </c>
      <c r="B35" s="32">
        <v>12</v>
      </c>
      <c r="C35" s="28">
        <v>7.2</v>
      </c>
      <c r="D35" s="25">
        <v>1005</v>
      </c>
    </row>
    <row r="36" spans="1:4" ht="12.75">
      <c r="A36" s="6">
        <v>33055</v>
      </c>
      <c r="B36" s="32">
        <v>10</v>
      </c>
      <c r="C36" s="28">
        <v>0.2</v>
      </c>
      <c r="D36" s="25">
        <v>3546</v>
      </c>
    </row>
    <row r="37" spans="1:4" ht="12.75">
      <c r="A37" s="6">
        <v>33086</v>
      </c>
      <c r="B37" s="32">
        <v>6</v>
      </c>
      <c r="C37" s="28">
        <v>50.13</v>
      </c>
      <c r="D37" s="25">
        <v>186</v>
      </c>
    </row>
    <row r="38" spans="1:4" ht="12.75">
      <c r="A38" s="6">
        <v>33117</v>
      </c>
      <c r="B38" s="32">
        <v>7</v>
      </c>
      <c r="C38" s="28">
        <v>76</v>
      </c>
      <c r="D38" s="25">
        <v>525</v>
      </c>
    </row>
    <row r="39" spans="1:4" ht="12.75">
      <c r="A39" s="6">
        <v>33147</v>
      </c>
      <c r="B39" s="32">
        <v>25</v>
      </c>
      <c r="C39" s="28">
        <v>17.31</v>
      </c>
      <c r="D39" s="25">
        <v>3792</v>
      </c>
    </row>
    <row r="40" spans="1:4" ht="12.75">
      <c r="A40" s="6">
        <v>33178</v>
      </c>
      <c r="B40" s="32">
        <v>11</v>
      </c>
      <c r="C40" s="28">
        <v>0.5</v>
      </c>
      <c r="D40" s="25">
        <v>693</v>
      </c>
    </row>
    <row r="41" spans="1:4" ht="12.75">
      <c r="A41" s="6">
        <v>33208</v>
      </c>
      <c r="B41" s="32">
        <v>17</v>
      </c>
      <c r="C41" s="28">
        <v>3.4</v>
      </c>
      <c r="D41" s="25">
        <v>1151</v>
      </c>
    </row>
    <row r="42" spans="1:4" ht="12.75">
      <c r="A42" s="11" t="s">
        <v>28</v>
      </c>
      <c r="B42" s="12">
        <v>181</v>
      </c>
      <c r="C42" s="30">
        <v>1958</v>
      </c>
      <c r="D42" s="29">
        <v>23931</v>
      </c>
    </row>
    <row r="43" spans="1:4" ht="12.75">
      <c r="A43" s="6">
        <v>33239</v>
      </c>
      <c r="B43" s="32">
        <v>16</v>
      </c>
      <c r="C43" s="28">
        <v>95</v>
      </c>
      <c r="D43" s="25">
        <v>1224</v>
      </c>
    </row>
    <row r="44" spans="1:4" ht="12.75">
      <c r="A44" s="6">
        <v>33270</v>
      </c>
      <c r="B44" s="32">
        <v>13</v>
      </c>
      <c r="C44" s="28">
        <v>1</v>
      </c>
      <c r="D44" s="25">
        <v>962</v>
      </c>
    </row>
    <row r="45" spans="1:4" ht="12.75">
      <c r="A45" s="6">
        <v>33298</v>
      </c>
      <c r="B45" s="32">
        <v>18</v>
      </c>
      <c r="C45" s="28">
        <v>4.5</v>
      </c>
      <c r="D45" s="25">
        <v>1278</v>
      </c>
    </row>
    <row r="46" spans="1:4" ht="12.75">
      <c r="A46" s="6">
        <v>33329</v>
      </c>
      <c r="B46" s="32">
        <v>7</v>
      </c>
      <c r="C46" s="28">
        <v>2</v>
      </c>
      <c r="D46" s="25">
        <v>485</v>
      </c>
    </row>
    <row r="47" spans="1:4" ht="12.75">
      <c r="A47" s="6">
        <v>33359</v>
      </c>
      <c r="B47" s="32">
        <v>12</v>
      </c>
      <c r="C47" s="28">
        <v>20.8</v>
      </c>
      <c r="D47" s="25">
        <v>1961</v>
      </c>
    </row>
    <row r="48" spans="1:4" ht="12.75">
      <c r="A48" s="6">
        <v>33390</v>
      </c>
      <c r="B48" s="32">
        <v>11</v>
      </c>
      <c r="C48" s="28">
        <v>84.31</v>
      </c>
      <c r="D48" s="25">
        <v>212</v>
      </c>
    </row>
    <row r="49" spans="1:4" ht="12.75">
      <c r="A49" s="6">
        <v>33420</v>
      </c>
      <c r="B49" s="32">
        <v>17</v>
      </c>
      <c r="C49" s="28">
        <v>8.01</v>
      </c>
      <c r="D49" s="25">
        <v>1687</v>
      </c>
    </row>
    <row r="50" spans="1:4" ht="12.75">
      <c r="A50" s="6">
        <v>33451</v>
      </c>
      <c r="B50" s="32">
        <v>13</v>
      </c>
      <c r="C50" s="28">
        <v>0.2</v>
      </c>
      <c r="D50" s="25">
        <v>3219</v>
      </c>
    </row>
    <row r="51" spans="1:4" ht="12.75">
      <c r="A51" s="6">
        <v>33482</v>
      </c>
      <c r="B51" s="32">
        <v>10</v>
      </c>
      <c r="C51" s="28">
        <v>3745.01</v>
      </c>
      <c r="D51" s="25">
        <v>932</v>
      </c>
    </row>
    <row r="52" spans="1:4" ht="12.75">
      <c r="A52" s="6">
        <v>33512</v>
      </c>
      <c r="B52" s="32">
        <v>18</v>
      </c>
      <c r="C52" s="28">
        <v>4</v>
      </c>
      <c r="D52" s="25">
        <v>3834</v>
      </c>
    </row>
    <row r="53" spans="1:4" ht="12.75">
      <c r="A53" s="6">
        <v>33543</v>
      </c>
      <c r="B53" s="32">
        <v>18</v>
      </c>
      <c r="C53" s="28">
        <v>212.71</v>
      </c>
      <c r="D53" s="25">
        <v>1623</v>
      </c>
    </row>
    <row r="54" spans="1:4" ht="12.75">
      <c r="A54" s="6">
        <v>33573</v>
      </c>
      <c r="B54" s="32">
        <v>13</v>
      </c>
      <c r="C54" s="28">
        <v>47.25</v>
      </c>
      <c r="D54" s="25">
        <v>739</v>
      </c>
    </row>
    <row r="55" spans="1:4" ht="12.75">
      <c r="A55" s="11" t="s">
        <v>29</v>
      </c>
      <c r="B55" s="12">
        <v>166</v>
      </c>
      <c r="C55" s="30">
        <v>4225</v>
      </c>
      <c r="D55" s="29">
        <v>18156</v>
      </c>
    </row>
    <row r="56" spans="1:4" ht="12.75">
      <c r="A56" s="6">
        <v>33604</v>
      </c>
      <c r="B56" s="32">
        <v>27</v>
      </c>
      <c r="C56" s="28">
        <v>544.7</v>
      </c>
      <c r="D56" s="25">
        <v>4247</v>
      </c>
    </row>
    <row r="57" spans="1:4" ht="12.75">
      <c r="A57" s="6">
        <v>33635</v>
      </c>
      <c r="B57" s="32">
        <v>16</v>
      </c>
      <c r="C57" s="28">
        <v>36.4</v>
      </c>
      <c r="D57" s="25">
        <v>623</v>
      </c>
    </row>
    <row r="58" spans="1:4" ht="12.75">
      <c r="A58" s="6">
        <v>33664</v>
      </c>
      <c r="B58" s="32">
        <v>13</v>
      </c>
      <c r="C58" s="28">
        <v>769.99</v>
      </c>
      <c r="D58" s="25">
        <v>469</v>
      </c>
    </row>
    <row r="59" spans="1:4" ht="12.75">
      <c r="A59" s="6">
        <v>33695</v>
      </c>
      <c r="B59" s="32">
        <v>7</v>
      </c>
      <c r="C59" s="28">
        <v>42.7</v>
      </c>
      <c r="D59" s="25">
        <v>2344</v>
      </c>
    </row>
    <row r="60" spans="1:4" ht="12.75">
      <c r="A60" s="6">
        <v>33725</v>
      </c>
      <c r="B60" s="32">
        <v>15</v>
      </c>
      <c r="C60" s="28">
        <v>13.5</v>
      </c>
      <c r="D60" s="25">
        <v>2288</v>
      </c>
    </row>
    <row r="61" spans="1:4" ht="12.75">
      <c r="A61" s="6">
        <v>33756</v>
      </c>
      <c r="B61" s="32">
        <v>17</v>
      </c>
      <c r="C61" s="28">
        <v>8.5</v>
      </c>
      <c r="D61" s="25">
        <v>2004</v>
      </c>
    </row>
    <row r="62" spans="1:4" ht="12.75">
      <c r="A62" s="6">
        <v>33786</v>
      </c>
      <c r="B62" s="32">
        <v>20</v>
      </c>
      <c r="C62" s="28">
        <v>36</v>
      </c>
      <c r="D62" s="25">
        <v>495</v>
      </c>
    </row>
    <row r="63" spans="1:4" ht="12.75">
      <c r="A63" s="6">
        <v>33817</v>
      </c>
      <c r="B63" s="32">
        <v>12</v>
      </c>
      <c r="C63" s="28">
        <v>1</v>
      </c>
      <c r="D63" s="25">
        <v>689</v>
      </c>
    </row>
    <row r="64" spans="1:4" ht="12.75">
      <c r="A64" s="6">
        <v>33848</v>
      </c>
      <c r="B64" s="32">
        <v>25</v>
      </c>
      <c r="C64" s="28">
        <v>7.14</v>
      </c>
      <c r="D64" s="25">
        <v>1644</v>
      </c>
    </row>
    <row r="65" spans="1:4" ht="12.75">
      <c r="A65" s="6">
        <v>33878</v>
      </c>
      <c r="B65" s="32">
        <v>14</v>
      </c>
      <c r="C65" s="28">
        <v>6.81</v>
      </c>
      <c r="D65" s="25">
        <v>641</v>
      </c>
    </row>
    <row r="66" spans="1:4" ht="12.75">
      <c r="A66" s="6">
        <v>33909</v>
      </c>
      <c r="B66" s="32">
        <v>27</v>
      </c>
      <c r="C66" s="28">
        <v>6.4</v>
      </c>
      <c r="D66" s="25">
        <v>11847</v>
      </c>
    </row>
    <row r="67" spans="1:4" ht="12.75">
      <c r="A67" s="6">
        <v>33939</v>
      </c>
      <c r="B67" s="32">
        <v>6</v>
      </c>
      <c r="C67" s="28">
        <v>600</v>
      </c>
      <c r="D67" s="25">
        <v>1097</v>
      </c>
    </row>
    <row r="68" spans="1:4" ht="12.75">
      <c r="A68" s="11" t="s">
        <v>30</v>
      </c>
      <c r="B68" s="12">
        <v>199</v>
      </c>
      <c r="C68" s="30">
        <v>2073</v>
      </c>
      <c r="D68" s="29">
        <v>28388</v>
      </c>
    </row>
    <row r="69" spans="1:4" ht="12.75">
      <c r="A69" s="6">
        <v>33970</v>
      </c>
      <c r="B69" s="32">
        <v>12</v>
      </c>
      <c r="C69" s="28">
        <v>216.53</v>
      </c>
      <c r="D69" s="25">
        <v>363</v>
      </c>
    </row>
    <row r="70" spans="1:4" ht="12.75">
      <c r="A70" s="6">
        <v>34001</v>
      </c>
      <c r="B70" s="32">
        <v>31</v>
      </c>
      <c r="C70" s="28">
        <v>0</v>
      </c>
      <c r="D70" s="25">
        <v>3266</v>
      </c>
    </row>
    <row r="71" spans="1:4" ht="12.75">
      <c r="A71" s="6">
        <v>34029</v>
      </c>
      <c r="B71" s="32">
        <v>24</v>
      </c>
      <c r="C71" s="28">
        <v>11.3</v>
      </c>
      <c r="D71" s="25">
        <v>1589</v>
      </c>
    </row>
    <row r="72" spans="1:4" ht="12.75">
      <c r="A72" s="6">
        <v>34060</v>
      </c>
      <c r="B72" s="32">
        <v>8</v>
      </c>
      <c r="C72" s="28">
        <v>7.25</v>
      </c>
      <c r="D72" s="25">
        <v>395</v>
      </c>
    </row>
    <row r="73" spans="1:4" ht="12.75">
      <c r="A73" s="6">
        <v>34090</v>
      </c>
      <c r="B73" s="32">
        <v>25</v>
      </c>
      <c r="C73" s="28">
        <v>87.3</v>
      </c>
      <c r="D73" s="25">
        <v>1510</v>
      </c>
    </row>
    <row r="74" spans="1:4" ht="12.75">
      <c r="A74" s="6">
        <v>34121</v>
      </c>
      <c r="B74" s="32">
        <v>10</v>
      </c>
      <c r="C74" s="28">
        <v>9.5</v>
      </c>
      <c r="D74" s="25">
        <v>410</v>
      </c>
    </row>
    <row r="75" spans="1:4" ht="12.75">
      <c r="A75" s="6">
        <v>34151</v>
      </c>
      <c r="B75" s="32">
        <v>11</v>
      </c>
      <c r="C75" s="28">
        <v>1647.34</v>
      </c>
      <c r="D75" s="25">
        <v>516</v>
      </c>
    </row>
    <row r="76" spans="1:4" ht="12.75">
      <c r="A76" s="6">
        <v>34182</v>
      </c>
      <c r="B76" s="32">
        <v>9</v>
      </c>
      <c r="C76" s="28">
        <v>1636.05</v>
      </c>
      <c r="D76" s="25">
        <v>2424</v>
      </c>
    </row>
    <row r="77" spans="1:4" ht="12.75">
      <c r="A77" s="6">
        <v>34213</v>
      </c>
      <c r="B77" s="32">
        <v>16</v>
      </c>
      <c r="C77" s="28">
        <v>8</v>
      </c>
      <c r="D77" s="25">
        <v>820</v>
      </c>
    </row>
    <row r="78" spans="1:4" ht="12.75">
      <c r="A78" s="6">
        <v>34243</v>
      </c>
      <c r="B78" s="32">
        <v>22</v>
      </c>
      <c r="C78" s="28">
        <v>76.36</v>
      </c>
      <c r="D78" s="25">
        <v>1453</v>
      </c>
    </row>
    <row r="79" spans="1:4" ht="12.75">
      <c r="A79" s="6">
        <v>34274</v>
      </c>
      <c r="B79" s="32">
        <v>9</v>
      </c>
      <c r="C79" s="28">
        <v>229.13</v>
      </c>
      <c r="D79" s="25">
        <v>4387</v>
      </c>
    </row>
    <row r="80" spans="1:4" ht="12.75">
      <c r="A80" s="6">
        <v>34304</v>
      </c>
      <c r="B80" s="32">
        <v>17</v>
      </c>
      <c r="C80" s="28">
        <v>56</v>
      </c>
      <c r="D80" s="25">
        <v>767</v>
      </c>
    </row>
    <row r="81" spans="1:4" ht="12.75">
      <c r="A81" s="11" t="s">
        <v>31</v>
      </c>
      <c r="B81" s="12">
        <v>194</v>
      </c>
      <c r="C81" s="30">
        <v>3985</v>
      </c>
      <c r="D81" s="29">
        <v>17900</v>
      </c>
    </row>
    <row r="82" spans="1:4" ht="12.75">
      <c r="A82" s="6">
        <v>34335</v>
      </c>
      <c r="B82" s="32">
        <v>33</v>
      </c>
      <c r="C82" s="28">
        <v>281.31</v>
      </c>
      <c r="D82" s="25">
        <v>4347</v>
      </c>
    </row>
    <row r="83" spans="1:4" ht="12.75">
      <c r="A83" s="6">
        <v>34366</v>
      </c>
      <c r="B83" s="32">
        <v>16</v>
      </c>
      <c r="C83" s="28">
        <v>4.9</v>
      </c>
      <c r="D83" s="25">
        <v>352</v>
      </c>
    </row>
    <row r="84" spans="1:4" ht="12.75">
      <c r="A84" s="6">
        <v>34394</v>
      </c>
      <c r="B84" s="32">
        <v>16</v>
      </c>
      <c r="C84" s="28">
        <v>549.85</v>
      </c>
      <c r="D84" s="25">
        <v>2107</v>
      </c>
    </row>
    <row r="85" spans="1:4" ht="12.75">
      <c r="A85" s="6">
        <v>34425</v>
      </c>
      <c r="B85" s="32">
        <v>13</v>
      </c>
      <c r="C85" s="28">
        <v>0.68</v>
      </c>
      <c r="D85" s="25">
        <v>1029</v>
      </c>
    </row>
    <row r="86" spans="1:4" ht="12.75">
      <c r="A86" s="6">
        <v>34455</v>
      </c>
      <c r="B86" s="32">
        <v>20</v>
      </c>
      <c r="C86" s="28">
        <v>127</v>
      </c>
      <c r="D86" s="25">
        <v>1590</v>
      </c>
    </row>
    <row r="87" spans="1:4" ht="12.75">
      <c r="A87" s="6">
        <v>34486</v>
      </c>
      <c r="B87" s="32">
        <v>14</v>
      </c>
      <c r="C87" s="28">
        <v>25.6</v>
      </c>
      <c r="D87" s="25">
        <v>379</v>
      </c>
    </row>
    <row r="88" spans="1:4" ht="12.75">
      <c r="A88" s="6">
        <v>34516</v>
      </c>
      <c r="B88" s="32">
        <v>20</v>
      </c>
      <c r="C88" s="28">
        <v>4.6</v>
      </c>
      <c r="D88" s="25">
        <v>492</v>
      </c>
    </row>
    <row r="89" spans="1:4" ht="12.75">
      <c r="A89" s="6">
        <v>34547</v>
      </c>
      <c r="B89" s="32">
        <v>14</v>
      </c>
      <c r="C89" s="28">
        <v>0</v>
      </c>
      <c r="D89" s="25">
        <v>717</v>
      </c>
    </row>
    <row r="90" spans="1:4" ht="12.75">
      <c r="A90" s="6">
        <v>34578</v>
      </c>
      <c r="B90" s="32">
        <v>11</v>
      </c>
      <c r="C90" s="28">
        <v>0</v>
      </c>
      <c r="D90" s="25">
        <v>210</v>
      </c>
    </row>
    <row r="91" spans="1:4" ht="12.75">
      <c r="A91" s="6">
        <v>34608</v>
      </c>
      <c r="B91" s="32">
        <v>11</v>
      </c>
      <c r="C91" s="28">
        <v>1.5</v>
      </c>
      <c r="D91" s="25">
        <v>641</v>
      </c>
    </row>
    <row r="92" spans="1:4" ht="12.75">
      <c r="A92" s="6">
        <v>34639</v>
      </c>
      <c r="B92" s="32">
        <v>5</v>
      </c>
      <c r="C92" s="28">
        <v>290</v>
      </c>
      <c r="D92" s="25">
        <v>577</v>
      </c>
    </row>
    <row r="93" spans="1:4" ht="12.75">
      <c r="A93" s="6">
        <v>34669</v>
      </c>
      <c r="B93" s="32">
        <v>5</v>
      </c>
      <c r="C93" s="28">
        <v>0</v>
      </c>
      <c r="D93" s="25">
        <v>485</v>
      </c>
    </row>
    <row r="94" spans="1:4" ht="12.75">
      <c r="A94" s="11" t="s">
        <v>32</v>
      </c>
      <c r="B94" s="12">
        <v>178</v>
      </c>
      <c r="C94" s="30">
        <v>1285</v>
      </c>
      <c r="D94" s="29">
        <v>12926</v>
      </c>
    </row>
    <row r="95" spans="1:4" ht="12.75">
      <c r="A95" s="6">
        <v>34700</v>
      </c>
      <c r="B95" s="32">
        <v>5</v>
      </c>
      <c r="C95" s="28">
        <v>0</v>
      </c>
      <c r="D95" s="25">
        <v>263</v>
      </c>
    </row>
    <row r="96" spans="1:4" ht="12.75">
      <c r="A96" s="6">
        <v>34731</v>
      </c>
      <c r="B96" s="32">
        <v>3</v>
      </c>
      <c r="C96" s="28">
        <v>0</v>
      </c>
      <c r="D96" s="25">
        <v>123</v>
      </c>
    </row>
    <row r="97" spans="1:4" ht="12.75">
      <c r="A97" s="6">
        <v>34759</v>
      </c>
      <c r="B97" s="32">
        <v>18</v>
      </c>
      <c r="C97" s="28">
        <v>0</v>
      </c>
      <c r="D97" s="25">
        <v>1492</v>
      </c>
    </row>
    <row r="98" spans="1:4" ht="12.75">
      <c r="A98" s="6">
        <v>34790</v>
      </c>
      <c r="B98" s="32">
        <v>58</v>
      </c>
      <c r="C98" s="28">
        <v>0</v>
      </c>
      <c r="D98" s="25">
        <v>12322</v>
      </c>
    </row>
    <row r="99" spans="1:4" ht="12.75">
      <c r="A99" s="6">
        <v>34820</v>
      </c>
      <c r="B99" s="32">
        <v>5</v>
      </c>
      <c r="C99" s="28">
        <v>4</v>
      </c>
      <c r="D99" s="25">
        <v>781</v>
      </c>
    </row>
    <row r="100" spans="1:4" ht="12.75">
      <c r="A100" s="6">
        <v>34851</v>
      </c>
      <c r="B100" s="32">
        <v>5</v>
      </c>
      <c r="C100" s="28">
        <v>1</v>
      </c>
      <c r="D100" s="25">
        <v>1264</v>
      </c>
    </row>
    <row r="101" spans="1:4" ht="12.75">
      <c r="A101" s="6">
        <v>34881</v>
      </c>
      <c r="B101" s="32">
        <v>2</v>
      </c>
      <c r="C101" s="28">
        <v>0</v>
      </c>
      <c r="D101" s="25">
        <v>88</v>
      </c>
    </row>
    <row r="102" spans="1:4" ht="12.75">
      <c r="A102" s="6">
        <v>34912</v>
      </c>
      <c r="B102" s="32">
        <v>7</v>
      </c>
      <c r="C102" s="28">
        <v>0</v>
      </c>
      <c r="D102" s="25">
        <v>127</v>
      </c>
    </row>
    <row r="103" spans="1:4" ht="12.75">
      <c r="A103" s="6">
        <v>34943</v>
      </c>
      <c r="B103" s="32">
        <v>7</v>
      </c>
      <c r="C103" s="28">
        <v>0</v>
      </c>
      <c r="D103" s="25">
        <v>287</v>
      </c>
    </row>
    <row r="104" spans="1:4" ht="12.75">
      <c r="A104" s="6">
        <v>34973</v>
      </c>
      <c r="B104" s="32">
        <v>2</v>
      </c>
      <c r="C104" s="28">
        <v>0</v>
      </c>
      <c r="D104" s="25">
        <v>39</v>
      </c>
    </row>
    <row r="105" spans="1:4" ht="12.75">
      <c r="A105" s="6">
        <v>35004</v>
      </c>
      <c r="B105" s="32">
        <v>3</v>
      </c>
      <c r="C105" s="28">
        <v>0</v>
      </c>
      <c r="D105" s="25">
        <v>507</v>
      </c>
    </row>
    <row r="106" spans="1:4" ht="12.75">
      <c r="A106" s="6">
        <v>35034</v>
      </c>
      <c r="B106" s="32">
        <v>3</v>
      </c>
      <c r="C106" s="28">
        <v>0</v>
      </c>
      <c r="D106" s="25">
        <v>397</v>
      </c>
    </row>
    <row r="107" spans="1:4" ht="12.75">
      <c r="A107" s="11" t="s">
        <v>33</v>
      </c>
      <c r="B107" s="12">
        <v>118</v>
      </c>
      <c r="C107" s="30">
        <v>5</v>
      </c>
      <c r="D107" s="29">
        <v>17690</v>
      </c>
    </row>
    <row r="108" spans="1:4" ht="12.75">
      <c r="A108" s="6">
        <v>35065</v>
      </c>
      <c r="B108" s="32">
        <v>5</v>
      </c>
      <c r="C108" s="28">
        <v>0</v>
      </c>
      <c r="D108" s="25">
        <v>121</v>
      </c>
    </row>
    <row r="109" spans="1:4" ht="12.75">
      <c r="A109" s="6">
        <v>35096</v>
      </c>
      <c r="B109" s="32">
        <v>8</v>
      </c>
      <c r="C109" s="28">
        <v>0</v>
      </c>
      <c r="D109" s="25">
        <v>284</v>
      </c>
    </row>
    <row r="110" spans="1:4" ht="12.75">
      <c r="A110" s="6">
        <v>35125</v>
      </c>
      <c r="B110" s="32">
        <v>11</v>
      </c>
      <c r="C110" s="28">
        <v>1.4</v>
      </c>
      <c r="D110" s="25">
        <v>2155</v>
      </c>
    </row>
    <row r="111" spans="1:4" ht="12.75">
      <c r="A111" s="6">
        <v>35156</v>
      </c>
      <c r="B111" s="32">
        <v>4</v>
      </c>
      <c r="C111" s="28">
        <v>0</v>
      </c>
      <c r="D111" s="25">
        <v>788</v>
      </c>
    </row>
    <row r="112" spans="1:4" ht="12.75">
      <c r="A112" s="6">
        <v>35186</v>
      </c>
      <c r="B112" s="32">
        <v>7</v>
      </c>
      <c r="C112" s="28">
        <v>1.1</v>
      </c>
      <c r="D112" s="25">
        <v>843</v>
      </c>
    </row>
    <row r="113" spans="1:4" ht="12.75">
      <c r="A113" s="6">
        <v>35217</v>
      </c>
      <c r="B113" s="32">
        <v>6</v>
      </c>
      <c r="C113" s="28">
        <v>0</v>
      </c>
      <c r="D113" s="25">
        <v>39</v>
      </c>
    </row>
    <row r="114" spans="1:4" ht="12.75">
      <c r="A114" s="6">
        <v>35247</v>
      </c>
      <c r="B114" s="32">
        <v>8</v>
      </c>
      <c r="C114" s="28">
        <v>0</v>
      </c>
      <c r="D114" s="25">
        <v>812</v>
      </c>
    </row>
    <row r="115" spans="1:4" ht="12.75">
      <c r="A115" s="6">
        <v>35278</v>
      </c>
      <c r="B115" s="32">
        <v>5</v>
      </c>
      <c r="C115" s="28">
        <v>0</v>
      </c>
      <c r="D115" s="25">
        <v>1261</v>
      </c>
    </row>
    <row r="116" spans="1:4" ht="12.75">
      <c r="A116" s="6">
        <v>35309</v>
      </c>
      <c r="B116" s="32">
        <v>13</v>
      </c>
      <c r="C116" s="28">
        <v>0</v>
      </c>
      <c r="D116" s="25">
        <v>77</v>
      </c>
    </row>
    <row r="117" spans="1:4" ht="12.75">
      <c r="A117" s="6">
        <v>35339</v>
      </c>
      <c r="B117" s="32">
        <v>16</v>
      </c>
      <c r="C117" s="28">
        <v>50</v>
      </c>
      <c r="D117" s="25">
        <v>154</v>
      </c>
    </row>
    <row r="118" spans="1:4" ht="12.75">
      <c r="A118" s="6">
        <v>35370</v>
      </c>
      <c r="B118" s="32">
        <v>10</v>
      </c>
      <c r="C118" s="28">
        <v>1162.3</v>
      </c>
      <c r="D118" s="25">
        <v>3811</v>
      </c>
    </row>
    <row r="119" spans="1:4" ht="12.75">
      <c r="A119" s="6">
        <v>35400</v>
      </c>
      <c r="B119" s="32">
        <v>4</v>
      </c>
      <c r="C119" s="28">
        <v>462.23</v>
      </c>
      <c r="D119" s="25">
        <v>356</v>
      </c>
    </row>
    <row r="120" spans="1:4" ht="12.75">
      <c r="A120" s="11" t="s">
        <v>34</v>
      </c>
      <c r="B120" s="12">
        <v>97</v>
      </c>
      <c r="C120" s="30">
        <v>1677</v>
      </c>
      <c r="D120" s="29">
        <v>10701</v>
      </c>
    </row>
    <row r="121" spans="1:4" ht="12.75">
      <c r="A121" s="6">
        <v>35431</v>
      </c>
      <c r="B121" s="32">
        <v>7</v>
      </c>
      <c r="C121" s="28">
        <v>125.12</v>
      </c>
      <c r="D121" s="25">
        <v>459</v>
      </c>
    </row>
    <row r="122" spans="1:4" ht="12.75">
      <c r="A122" s="6">
        <v>35462</v>
      </c>
      <c r="B122" s="32">
        <v>8</v>
      </c>
      <c r="C122" s="28">
        <v>656.15</v>
      </c>
      <c r="D122" s="25">
        <v>473</v>
      </c>
    </row>
    <row r="123" spans="1:4" ht="12.75">
      <c r="A123" s="6">
        <v>35490</v>
      </c>
      <c r="B123" s="32">
        <v>14</v>
      </c>
      <c r="C123" s="28">
        <v>5.72</v>
      </c>
      <c r="D123" s="25">
        <v>2970</v>
      </c>
    </row>
    <row r="124" spans="1:4" ht="12.75">
      <c r="A124" s="6">
        <v>35521</v>
      </c>
      <c r="B124" s="32">
        <v>11</v>
      </c>
      <c r="C124" s="28">
        <v>15.5</v>
      </c>
      <c r="D124" s="25">
        <v>649</v>
      </c>
    </row>
    <row r="125" spans="1:4" ht="12.75">
      <c r="A125" s="6">
        <v>35551</v>
      </c>
      <c r="B125" s="32">
        <v>9</v>
      </c>
      <c r="C125" s="28">
        <v>67</v>
      </c>
      <c r="D125" s="25">
        <v>771</v>
      </c>
    </row>
    <row r="126" spans="1:4" ht="12.75">
      <c r="A126" s="6">
        <v>35582</v>
      </c>
      <c r="B126" s="32">
        <v>9</v>
      </c>
      <c r="C126" s="28">
        <v>0</v>
      </c>
      <c r="D126" s="25">
        <v>509</v>
      </c>
    </row>
    <row r="127" spans="1:4" ht="12.75">
      <c r="A127" s="6">
        <v>35612</v>
      </c>
      <c r="B127" s="32">
        <v>9</v>
      </c>
      <c r="C127" s="28">
        <v>387.75</v>
      </c>
      <c r="D127" s="25">
        <v>230</v>
      </c>
    </row>
    <row r="128" spans="1:4" ht="12.75">
      <c r="A128" s="6">
        <v>35643</v>
      </c>
      <c r="B128" s="32">
        <v>14</v>
      </c>
      <c r="C128" s="28">
        <v>0</v>
      </c>
      <c r="D128" s="25">
        <v>191</v>
      </c>
    </row>
    <row r="129" spans="1:4" ht="12.75">
      <c r="A129" s="6">
        <v>35674</v>
      </c>
      <c r="B129" s="32">
        <v>3</v>
      </c>
      <c r="C129" s="28">
        <v>0</v>
      </c>
      <c r="D129" s="25">
        <v>1335</v>
      </c>
    </row>
    <row r="130" spans="1:4" ht="12.75">
      <c r="A130" s="6">
        <v>35704</v>
      </c>
      <c r="B130" s="32">
        <v>10</v>
      </c>
      <c r="C130" s="28">
        <v>0</v>
      </c>
      <c r="D130" s="25">
        <v>881</v>
      </c>
    </row>
    <row r="131" spans="1:4" ht="12.75">
      <c r="A131" s="6">
        <v>35735</v>
      </c>
      <c r="B131" s="32">
        <v>4</v>
      </c>
      <c r="C131" s="28">
        <v>0</v>
      </c>
      <c r="D131" s="25">
        <v>184</v>
      </c>
    </row>
    <row r="132" spans="1:4" ht="12.75">
      <c r="A132" s="6">
        <v>35765</v>
      </c>
      <c r="B132" s="32">
        <v>7</v>
      </c>
      <c r="C132" s="28">
        <v>0.46</v>
      </c>
      <c r="D132" s="25">
        <v>152</v>
      </c>
    </row>
    <row r="133" spans="1:4" ht="12.75">
      <c r="A133" s="11" t="s">
        <v>35</v>
      </c>
      <c r="B133" s="12">
        <v>105</v>
      </c>
      <c r="C133" s="30">
        <v>1258</v>
      </c>
      <c r="D133" s="29">
        <v>8804</v>
      </c>
    </row>
    <row r="134" spans="1:4" ht="12.75">
      <c r="A134" s="6">
        <v>35796</v>
      </c>
      <c r="B134" s="32">
        <v>8</v>
      </c>
      <c r="C134" s="28">
        <v>191</v>
      </c>
      <c r="D134" s="25">
        <v>180</v>
      </c>
    </row>
    <row r="135" spans="1:4" ht="12.75">
      <c r="A135" s="6">
        <v>35827</v>
      </c>
      <c r="B135" s="32">
        <v>8</v>
      </c>
      <c r="C135" s="28">
        <v>0</v>
      </c>
      <c r="D135" s="25">
        <v>3785</v>
      </c>
    </row>
    <row r="136" spans="1:4" ht="12.75">
      <c r="A136" s="6">
        <v>35855</v>
      </c>
      <c r="B136" s="32">
        <v>5</v>
      </c>
      <c r="C136" s="28">
        <v>0</v>
      </c>
      <c r="D136" s="25">
        <v>1117</v>
      </c>
    </row>
    <row r="137" spans="1:4" ht="12.75">
      <c r="A137" s="6">
        <v>35886</v>
      </c>
      <c r="B137" s="32">
        <v>16</v>
      </c>
      <c r="C137" s="28">
        <v>8.44</v>
      </c>
      <c r="D137" s="25">
        <v>483</v>
      </c>
    </row>
    <row r="138" spans="1:4" ht="12.75">
      <c r="A138" s="6">
        <v>35916</v>
      </c>
      <c r="B138" s="32">
        <v>5</v>
      </c>
      <c r="C138" s="28">
        <v>9.7</v>
      </c>
      <c r="D138" s="25">
        <v>1157</v>
      </c>
    </row>
    <row r="139" spans="1:4" ht="12.75">
      <c r="A139" s="6">
        <v>35947</v>
      </c>
      <c r="B139" s="32">
        <v>3</v>
      </c>
      <c r="C139" s="28">
        <v>3.02</v>
      </c>
      <c r="D139" s="25">
        <v>131</v>
      </c>
    </row>
    <row r="140" spans="1:4" ht="12.75">
      <c r="A140" s="6">
        <v>35977</v>
      </c>
      <c r="B140" s="32">
        <v>13</v>
      </c>
      <c r="C140" s="28">
        <v>670.57</v>
      </c>
      <c r="D140" s="25">
        <v>2319</v>
      </c>
    </row>
    <row r="141" spans="1:4" ht="12.75">
      <c r="A141" s="6">
        <v>36008</v>
      </c>
      <c r="B141" s="32">
        <v>2</v>
      </c>
      <c r="C141" s="28">
        <v>0.2</v>
      </c>
      <c r="D141" s="25">
        <v>402</v>
      </c>
    </row>
    <row r="142" spans="1:4" ht="12.75">
      <c r="A142" s="6">
        <v>36039</v>
      </c>
      <c r="B142" s="32">
        <v>3</v>
      </c>
      <c r="C142" s="28">
        <v>0</v>
      </c>
      <c r="D142" s="25">
        <v>211</v>
      </c>
    </row>
    <row r="143" spans="1:4" ht="12.75">
      <c r="A143" s="6">
        <v>36069</v>
      </c>
      <c r="B143" s="32">
        <v>11</v>
      </c>
      <c r="C143" s="28">
        <v>0</v>
      </c>
      <c r="D143" s="25">
        <v>444</v>
      </c>
    </row>
    <row r="144" spans="1:4" ht="12.75">
      <c r="A144" s="6">
        <v>36100</v>
      </c>
      <c r="B144" s="32">
        <v>6</v>
      </c>
      <c r="C144" s="28">
        <v>0.36</v>
      </c>
      <c r="D144" s="25">
        <v>350</v>
      </c>
    </row>
    <row r="145" spans="1:4" ht="12.75">
      <c r="A145" s="6">
        <v>36130</v>
      </c>
      <c r="B145" s="32">
        <v>8</v>
      </c>
      <c r="C145" s="28">
        <v>0.06</v>
      </c>
      <c r="D145" s="25">
        <v>1610</v>
      </c>
    </row>
    <row r="146" spans="1:4" ht="12.75">
      <c r="A146" s="11" t="s">
        <v>36</v>
      </c>
      <c r="B146" s="12">
        <v>88</v>
      </c>
      <c r="C146" s="30">
        <v>883</v>
      </c>
      <c r="D146" s="29">
        <v>12189</v>
      </c>
    </row>
    <row r="147" spans="1:4" ht="12.75">
      <c r="A147" s="6">
        <v>36161</v>
      </c>
      <c r="B147" s="32">
        <v>11</v>
      </c>
      <c r="C147" s="28">
        <v>0</v>
      </c>
      <c r="D147" s="25">
        <v>2776</v>
      </c>
    </row>
    <row r="148" spans="1:4" ht="12.75">
      <c r="A148" s="6">
        <v>36192</v>
      </c>
      <c r="B148" s="32">
        <v>15</v>
      </c>
      <c r="C148" s="28">
        <v>86</v>
      </c>
      <c r="D148" s="25">
        <v>1937</v>
      </c>
    </row>
    <row r="149" spans="1:4" ht="12.75">
      <c r="A149" s="6">
        <v>36220</v>
      </c>
      <c r="B149" s="32">
        <v>11</v>
      </c>
      <c r="C149" s="28">
        <v>0</v>
      </c>
      <c r="D149" s="25">
        <v>1596</v>
      </c>
    </row>
    <row r="150" spans="1:4" ht="12.75">
      <c r="A150" s="6">
        <v>36251</v>
      </c>
      <c r="B150" s="32">
        <v>8</v>
      </c>
      <c r="C150" s="28">
        <v>0</v>
      </c>
      <c r="D150" s="25">
        <v>2090</v>
      </c>
    </row>
    <row r="151" spans="1:4" ht="12.75">
      <c r="A151" s="6">
        <v>36281</v>
      </c>
      <c r="B151" s="32">
        <v>1</v>
      </c>
      <c r="C151" s="28">
        <v>0.05</v>
      </c>
      <c r="D151" s="25">
        <v>128</v>
      </c>
    </row>
    <row r="152" spans="1:4" ht="12.75">
      <c r="A152" s="6">
        <v>36312</v>
      </c>
      <c r="B152" s="32">
        <v>11</v>
      </c>
      <c r="C152" s="28">
        <v>0.1</v>
      </c>
      <c r="D152" s="25">
        <v>656</v>
      </c>
    </row>
    <row r="153" spans="1:4" ht="12.75">
      <c r="A153" s="6">
        <v>36342</v>
      </c>
      <c r="B153" s="32">
        <v>17</v>
      </c>
      <c r="C153" s="28">
        <v>0</v>
      </c>
      <c r="D153" s="25">
        <v>1594</v>
      </c>
    </row>
    <row r="154" spans="1:4" ht="12.75">
      <c r="A154" s="6">
        <v>36373</v>
      </c>
      <c r="B154" s="32">
        <v>3</v>
      </c>
      <c r="C154" s="28">
        <v>0.1</v>
      </c>
      <c r="D154" s="25">
        <v>1154</v>
      </c>
    </row>
    <row r="155" spans="1:4" ht="12.75">
      <c r="A155" s="6">
        <v>36404</v>
      </c>
      <c r="B155" s="32">
        <v>9</v>
      </c>
      <c r="C155" s="28">
        <v>0.25</v>
      </c>
      <c r="D155" s="25">
        <v>1445</v>
      </c>
    </row>
    <row r="156" spans="1:4" ht="12.75">
      <c r="A156" s="6">
        <v>36434</v>
      </c>
      <c r="B156" s="32">
        <v>10</v>
      </c>
      <c r="C156" s="28">
        <v>2.25</v>
      </c>
      <c r="D156" s="25">
        <v>1084</v>
      </c>
    </row>
    <row r="157" spans="1:4" ht="12.75">
      <c r="A157" s="6">
        <v>36465</v>
      </c>
      <c r="B157" s="32">
        <v>6</v>
      </c>
      <c r="C157" s="28">
        <v>0.01</v>
      </c>
      <c r="D157" s="25">
        <v>316</v>
      </c>
    </row>
    <row r="158" spans="1:4" ht="12.75">
      <c r="A158" s="6">
        <v>36495</v>
      </c>
      <c r="B158" s="32">
        <v>11</v>
      </c>
      <c r="C158" s="28">
        <v>0.5</v>
      </c>
      <c r="D158" s="25">
        <v>1696</v>
      </c>
    </row>
    <row r="159" spans="1:4" ht="12.75">
      <c r="A159" s="11" t="s">
        <v>37</v>
      </c>
      <c r="B159" s="12">
        <v>113</v>
      </c>
      <c r="C159" s="30">
        <v>89</v>
      </c>
      <c r="D159" s="29">
        <v>16472</v>
      </c>
    </row>
    <row r="160" spans="1:4" ht="12.75">
      <c r="A160" s="6">
        <v>36526</v>
      </c>
      <c r="B160" s="32">
        <v>9</v>
      </c>
      <c r="C160" s="28">
        <v>0.5</v>
      </c>
      <c r="D160" s="25">
        <v>530</v>
      </c>
    </row>
    <row r="161" spans="1:4" ht="12.75">
      <c r="A161" s="6">
        <v>36557</v>
      </c>
      <c r="B161" s="32">
        <v>14</v>
      </c>
      <c r="C161" s="28">
        <v>20.5</v>
      </c>
      <c r="D161" s="25">
        <v>678</v>
      </c>
    </row>
    <row r="162" spans="1:4" ht="12.75">
      <c r="A162" s="6">
        <v>36586</v>
      </c>
      <c r="B162" s="32">
        <v>11</v>
      </c>
      <c r="C162" s="28">
        <v>216.1</v>
      </c>
      <c r="D162" s="25">
        <v>1043</v>
      </c>
    </row>
    <row r="163" spans="1:4" ht="12.75">
      <c r="A163" s="6">
        <v>36617</v>
      </c>
      <c r="B163" s="32">
        <v>12</v>
      </c>
      <c r="C163" s="28">
        <v>0</v>
      </c>
      <c r="D163" s="25">
        <v>437</v>
      </c>
    </row>
    <row r="164" spans="1:4" ht="12.75">
      <c r="A164" s="6">
        <v>36647</v>
      </c>
      <c r="B164" s="32">
        <v>9</v>
      </c>
      <c r="C164" s="28">
        <v>0</v>
      </c>
      <c r="D164" s="25">
        <v>903</v>
      </c>
    </row>
    <row r="165" spans="1:4" ht="12.75">
      <c r="A165" s="6">
        <v>36678</v>
      </c>
      <c r="B165" s="32">
        <v>10</v>
      </c>
      <c r="C165" s="28">
        <v>10</v>
      </c>
      <c r="D165" s="25">
        <v>2658</v>
      </c>
    </row>
    <row r="166" spans="1:4" ht="12.75">
      <c r="A166" s="6">
        <v>36708</v>
      </c>
      <c r="B166" s="32">
        <v>13</v>
      </c>
      <c r="C166" s="28">
        <v>1.56</v>
      </c>
      <c r="D166" s="25">
        <v>571</v>
      </c>
    </row>
    <row r="167" spans="1:4" ht="12.75">
      <c r="A167" s="6">
        <v>36739</v>
      </c>
      <c r="B167" s="32">
        <v>20</v>
      </c>
      <c r="C167" s="28">
        <v>4</v>
      </c>
      <c r="D167" s="25">
        <v>1349</v>
      </c>
    </row>
    <row r="168" spans="1:4" ht="12.75">
      <c r="A168" s="6">
        <v>36770</v>
      </c>
      <c r="B168" s="32">
        <v>10</v>
      </c>
      <c r="C168" s="28">
        <v>1</v>
      </c>
      <c r="D168" s="25">
        <v>490</v>
      </c>
    </row>
    <row r="169" spans="1:4" ht="12.75">
      <c r="A169" s="6">
        <v>36800</v>
      </c>
      <c r="B169" s="32">
        <v>8</v>
      </c>
      <c r="C169" s="28">
        <v>25.44</v>
      </c>
      <c r="D169" s="25">
        <v>723</v>
      </c>
    </row>
    <row r="170" spans="1:4" ht="12.75">
      <c r="A170" s="6">
        <v>36831</v>
      </c>
      <c r="B170" s="32">
        <v>13</v>
      </c>
      <c r="C170" s="28">
        <v>32.11</v>
      </c>
      <c r="D170" s="25">
        <v>1190</v>
      </c>
    </row>
    <row r="171" spans="1:4" ht="12.75">
      <c r="A171" s="6">
        <v>36861</v>
      </c>
      <c r="B171" s="32">
        <v>5</v>
      </c>
      <c r="C171" s="28">
        <v>0</v>
      </c>
      <c r="D171" s="25">
        <v>150</v>
      </c>
    </row>
    <row r="172" spans="1:4" ht="12.75">
      <c r="A172" s="11" t="s">
        <v>38</v>
      </c>
      <c r="B172" s="12">
        <v>134</v>
      </c>
      <c r="C172" s="30">
        <v>311</v>
      </c>
      <c r="D172" s="29">
        <v>10722</v>
      </c>
    </row>
    <row r="173" spans="1:4" ht="12.75">
      <c r="A173" s="6">
        <v>36892</v>
      </c>
      <c r="B173" s="32">
        <v>9</v>
      </c>
      <c r="C173" s="28">
        <v>0</v>
      </c>
      <c r="D173" s="25">
        <v>437</v>
      </c>
    </row>
    <row r="174" spans="1:4" ht="12.75">
      <c r="A174" s="6">
        <v>36923</v>
      </c>
      <c r="B174" s="32">
        <v>13</v>
      </c>
      <c r="C174" s="28">
        <v>24.8</v>
      </c>
      <c r="D174" s="25">
        <v>2115</v>
      </c>
    </row>
    <row r="175" spans="1:4" ht="12.75">
      <c r="A175" s="6">
        <v>36951</v>
      </c>
      <c r="B175" s="32">
        <v>12</v>
      </c>
      <c r="C175" s="28">
        <v>0</v>
      </c>
      <c r="D175" s="25">
        <v>1947</v>
      </c>
    </row>
    <row r="176" spans="1:4" ht="12.75">
      <c r="A176" s="6">
        <v>36982</v>
      </c>
      <c r="B176" s="32">
        <v>5</v>
      </c>
      <c r="C176" s="28">
        <v>0</v>
      </c>
      <c r="D176" s="25">
        <v>252</v>
      </c>
    </row>
    <row r="177" spans="1:4" ht="12.75">
      <c r="A177" s="6">
        <v>37012</v>
      </c>
      <c r="B177" s="32">
        <v>5</v>
      </c>
      <c r="C177" s="28">
        <v>25</v>
      </c>
      <c r="D177" s="25">
        <v>492</v>
      </c>
    </row>
    <row r="178" spans="1:4" ht="12.75">
      <c r="A178" s="6">
        <v>37043</v>
      </c>
      <c r="B178" s="32">
        <v>9</v>
      </c>
      <c r="C178" s="28">
        <v>0.2</v>
      </c>
      <c r="D178" s="25">
        <v>725</v>
      </c>
    </row>
    <row r="179" spans="1:4" ht="12.75">
      <c r="A179" s="6">
        <v>37073</v>
      </c>
      <c r="B179" s="32">
        <v>2</v>
      </c>
      <c r="C179" s="28">
        <v>0.1</v>
      </c>
      <c r="D179" s="25">
        <v>1468</v>
      </c>
    </row>
    <row r="180" spans="1:4" ht="12.75">
      <c r="A180" s="6">
        <v>37104</v>
      </c>
      <c r="B180" s="32">
        <v>4</v>
      </c>
      <c r="C180" s="28">
        <v>0.05</v>
      </c>
      <c r="D180" s="25">
        <v>642</v>
      </c>
    </row>
    <row r="181" spans="1:4" ht="12.75">
      <c r="A181" s="6">
        <v>37135</v>
      </c>
      <c r="B181" s="32">
        <v>8</v>
      </c>
      <c r="C181" s="28">
        <v>0.03</v>
      </c>
      <c r="D181" s="25">
        <v>583</v>
      </c>
    </row>
    <row r="182" spans="1:4" ht="12.75">
      <c r="A182" s="6">
        <v>37165</v>
      </c>
      <c r="B182" s="32">
        <v>17</v>
      </c>
      <c r="C182" s="28">
        <v>68</v>
      </c>
      <c r="D182" s="25">
        <v>1577</v>
      </c>
    </row>
    <row r="183" spans="1:4" ht="12.75">
      <c r="A183" s="6">
        <v>37196</v>
      </c>
      <c r="B183" s="32">
        <v>11</v>
      </c>
      <c r="C183" s="28">
        <v>0.5</v>
      </c>
      <c r="D183" s="25">
        <v>392</v>
      </c>
    </row>
    <row r="184" spans="1:4" ht="12.75">
      <c r="A184" s="6">
        <v>37226</v>
      </c>
      <c r="B184" s="32">
        <v>2</v>
      </c>
      <c r="C184" s="28">
        <v>0.9</v>
      </c>
      <c r="D184" s="25">
        <v>356</v>
      </c>
    </row>
    <row r="185" spans="1:4" ht="12.75">
      <c r="A185" s="11" t="s">
        <v>39</v>
      </c>
      <c r="B185" s="12">
        <v>97</v>
      </c>
      <c r="C185" s="30">
        <v>120</v>
      </c>
      <c r="D185" s="29">
        <v>10986</v>
      </c>
    </row>
    <row r="186" spans="1:4" ht="12.75">
      <c r="A186" s="6">
        <v>37257</v>
      </c>
      <c r="B186" s="32">
        <v>12</v>
      </c>
      <c r="C186" s="28">
        <v>0</v>
      </c>
      <c r="D186" s="25">
        <v>663</v>
      </c>
    </row>
    <row r="187" spans="1:4" ht="12.75">
      <c r="A187" s="6">
        <v>37288</v>
      </c>
      <c r="B187" s="32">
        <v>12</v>
      </c>
      <c r="C187" s="28">
        <v>1.41</v>
      </c>
      <c r="D187" s="25">
        <v>1201</v>
      </c>
    </row>
    <row r="188" spans="1:4" ht="12.75">
      <c r="A188" s="6">
        <v>37316</v>
      </c>
      <c r="B188" s="32">
        <v>9</v>
      </c>
      <c r="C188" s="28">
        <v>0.02</v>
      </c>
      <c r="D188" s="25">
        <v>890</v>
      </c>
    </row>
    <row r="189" spans="1:4" ht="12.75">
      <c r="A189" s="6">
        <v>37347</v>
      </c>
      <c r="B189" s="32">
        <v>12</v>
      </c>
      <c r="C189" s="28">
        <v>0</v>
      </c>
      <c r="D189" s="25">
        <v>372</v>
      </c>
    </row>
    <row r="190" spans="1:4" ht="12.75">
      <c r="A190" s="6">
        <v>37377</v>
      </c>
      <c r="B190" s="32">
        <v>13</v>
      </c>
      <c r="C190" s="28">
        <v>0</v>
      </c>
      <c r="D190" s="25">
        <v>257</v>
      </c>
    </row>
    <row r="191" spans="1:4" ht="12.75">
      <c r="A191" s="6">
        <v>37408</v>
      </c>
      <c r="B191" s="32">
        <v>5</v>
      </c>
      <c r="C191" s="28">
        <v>0.1</v>
      </c>
      <c r="D191" s="25">
        <v>1614</v>
      </c>
    </row>
    <row r="192" spans="1:4" ht="12.75">
      <c r="A192" s="6">
        <v>37438</v>
      </c>
      <c r="B192" s="32">
        <v>8</v>
      </c>
      <c r="C192" s="28">
        <v>0.3</v>
      </c>
      <c r="D192" s="25">
        <v>3240</v>
      </c>
    </row>
    <row r="193" spans="1:4" ht="12.75">
      <c r="A193" s="6">
        <v>37469</v>
      </c>
      <c r="B193" s="32">
        <v>4</v>
      </c>
      <c r="C193" s="28">
        <v>1.45</v>
      </c>
      <c r="D193" s="25">
        <v>735</v>
      </c>
    </row>
    <row r="194" spans="1:4" ht="12.75">
      <c r="A194" s="6">
        <v>37500</v>
      </c>
      <c r="B194" s="32">
        <v>13</v>
      </c>
      <c r="C194" s="28">
        <v>1.3</v>
      </c>
      <c r="D194" s="25">
        <v>1362</v>
      </c>
    </row>
    <row r="195" spans="1:4" ht="12.75">
      <c r="A195" s="6">
        <v>37530</v>
      </c>
      <c r="B195" s="32">
        <v>18</v>
      </c>
      <c r="C195" s="28">
        <v>2.43</v>
      </c>
      <c r="D195" s="25">
        <v>1617</v>
      </c>
    </row>
    <row r="196" spans="1:4" ht="12.75">
      <c r="A196" s="6">
        <v>37561</v>
      </c>
      <c r="B196" s="32">
        <v>12</v>
      </c>
      <c r="C196" s="28">
        <v>0</v>
      </c>
      <c r="D196" s="25">
        <v>1485</v>
      </c>
    </row>
    <row r="197" spans="1:4" ht="12.75">
      <c r="A197" s="6">
        <v>37591</v>
      </c>
      <c r="B197" s="32">
        <v>7</v>
      </c>
      <c r="C197" s="28">
        <v>1.2</v>
      </c>
      <c r="D197" s="25">
        <v>164</v>
      </c>
    </row>
    <row r="198" spans="1:4" ht="12.75">
      <c r="A198" s="11" t="s">
        <v>40</v>
      </c>
      <c r="B198" s="12">
        <v>125</v>
      </c>
      <c r="C198" s="30">
        <v>8</v>
      </c>
      <c r="D198" s="29">
        <v>13600</v>
      </c>
    </row>
    <row r="199" spans="1:4" ht="12.75">
      <c r="A199" s="6">
        <v>37622</v>
      </c>
      <c r="B199" s="32">
        <v>14</v>
      </c>
      <c r="C199" s="28">
        <v>10.39</v>
      </c>
      <c r="D199" s="25">
        <v>1173</v>
      </c>
    </row>
    <row r="200" spans="1:4" ht="12.75">
      <c r="A200" s="6">
        <v>37653</v>
      </c>
      <c r="B200" s="32">
        <v>10</v>
      </c>
      <c r="C200" s="28">
        <v>2.43</v>
      </c>
      <c r="D200" s="25">
        <v>402</v>
      </c>
    </row>
    <row r="201" spans="1:4" ht="12.75">
      <c r="A201" s="6">
        <v>37681</v>
      </c>
      <c r="B201" s="32">
        <v>13</v>
      </c>
      <c r="C201" s="28">
        <v>0.28</v>
      </c>
      <c r="D201" s="25">
        <v>6128</v>
      </c>
    </row>
    <row r="202" spans="1:4" ht="12.75">
      <c r="A202" s="6">
        <v>37712</v>
      </c>
      <c r="B202" s="32">
        <v>10</v>
      </c>
      <c r="C202" s="28">
        <v>0</v>
      </c>
      <c r="D202" s="25">
        <v>908</v>
      </c>
    </row>
    <row r="203" spans="1:4" ht="12.75">
      <c r="A203" s="6">
        <v>37742</v>
      </c>
      <c r="B203" s="32">
        <v>5</v>
      </c>
      <c r="C203" s="28">
        <v>2.2</v>
      </c>
      <c r="D203" s="25">
        <v>222</v>
      </c>
    </row>
    <row r="204" spans="1:4" ht="12.75">
      <c r="A204" s="6">
        <v>37773</v>
      </c>
      <c r="B204" s="32">
        <v>20</v>
      </c>
      <c r="C204" s="28">
        <v>1.91</v>
      </c>
      <c r="D204" s="25">
        <v>2206</v>
      </c>
    </row>
    <row r="205" spans="1:4" ht="12.75">
      <c r="A205" s="6">
        <v>37803</v>
      </c>
      <c r="B205" s="32">
        <v>12</v>
      </c>
      <c r="C205" s="28">
        <v>0.6</v>
      </c>
      <c r="D205" s="25">
        <v>977</v>
      </c>
    </row>
    <row r="206" spans="1:4" ht="12.75">
      <c r="A206" s="6">
        <v>37834</v>
      </c>
      <c r="B206" s="32">
        <v>10</v>
      </c>
      <c r="C206" s="28">
        <v>1.4</v>
      </c>
      <c r="D206" s="25">
        <v>836</v>
      </c>
    </row>
    <row r="207" spans="1:4" ht="12.75">
      <c r="A207" s="6">
        <v>37865</v>
      </c>
      <c r="B207" s="32">
        <v>8</v>
      </c>
      <c r="C207" s="28">
        <v>0.2</v>
      </c>
      <c r="D207" s="25">
        <v>369</v>
      </c>
    </row>
    <row r="208" spans="1:4" ht="12.75">
      <c r="A208" s="6">
        <v>37895</v>
      </c>
      <c r="B208" s="32">
        <v>13</v>
      </c>
      <c r="C208" s="28">
        <v>60</v>
      </c>
      <c r="D208" s="25">
        <v>716</v>
      </c>
    </row>
    <row r="209" spans="1:4" ht="12.75">
      <c r="A209" s="6">
        <v>37926</v>
      </c>
      <c r="B209" s="32">
        <v>13</v>
      </c>
      <c r="C209" s="28">
        <v>0</v>
      </c>
      <c r="D209" s="25">
        <v>770</v>
      </c>
    </row>
    <row r="210" spans="1:4" ht="12.75">
      <c r="A210" s="6">
        <v>37956</v>
      </c>
      <c r="B210" s="32">
        <v>28</v>
      </c>
      <c r="C210" s="28">
        <v>25.02</v>
      </c>
      <c r="D210" s="25">
        <v>8453</v>
      </c>
    </row>
    <row r="211" spans="1:4" ht="12.75">
      <c r="A211" s="11" t="s">
        <v>41</v>
      </c>
      <c r="B211" s="12">
        <v>156</v>
      </c>
      <c r="C211" s="30">
        <v>104</v>
      </c>
      <c r="D211" s="29">
        <v>23160</v>
      </c>
    </row>
    <row r="212" spans="1:4" ht="12.75">
      <c r="A212" s="6">
        <v>37987</v>
      </c>
      <c r="B212" s="32">
        <v>12</v>
      </c>
      <c r="C212" s="28">
        <v>0.05</v>
      </c>
      <c r="D212" s="25">
        <v>2476</v>
      </c>
    </row>
    <row r="213" spans="1:4" ht="12.75">
      <c r="A213" s="6">
        <v>38018</v>
      </c>
      <c r="B213" s="32">
        <v>12</v>
      </c>
      <c r="C213" s="28">
        <v>0.01</v>
      </c>
      <c r="D213" s="25">
        <v>775</v>
      </c>
    </row>
    <row r="214" spans="1:4" ht="12.75">
      <c r="A214" s="6">
        <v>38047</v>
      </c>
      <c r="B214" s="32">
        <v>5</v>
      </c>
      <c r="C214" s="28">
        <v>0.66</v>
      </c>
      <c r="D214" s="25">
        <v>309</v>
      </c>
    </row>
    <row r="215" spans="1:4" ht="12.75">
      <c r="A215" s="6">
        <v>38078</v>
      </c>
      <c r="B215" s="32">
        <v>8</v>
      </c>
      <c r="C215" s="28">
        <v>0.58</v>
      </c>
      <c r="D215" s="25">
        <v>177</v>
      </c>
    </row>
    <row r="216" spans="1:4" ht="12.75">
      <c r="A216" s="6">
        <v>38108</v>
      </c>
      <c r="B216" s="32">
        <v>11</v>
      </c>
      <c r="C216" s="28">
        <v>0</v>
      </c>
      <c r="D216" s="25">
        <v>5987</v>
      </c>
    </row>
    <row r="217" spans="1:4" ht="12.75">
      <c r="A217" s="6">
        <v>38139</v>
      </c>
      <c r="B217" s="32">
        <v>2</v>
      </c>
      <c r="C217" s="28">
        <v>0</v>
      </c>
      <c r="D217" s="25">
        <v>74</v>
      </c>
    </row>
    <row r="218" spans="1:4" ht="12.75">
      <c r="A218" s="6">
        <v>38169</v>
      </c>
      <c r="B218" s="32">
        <v>4</v>
      </c>
      <c r="C218" s="28">
        <v>0.11</v>
      </c>
      <c r="D218" s="25">
        <v>306</v>
      </c>
    </row>
    <row r="219" spans="1:4" ht="12.75">
      <c r="A219" s="6">
        <v>38200</v>
      </c>
      <c r="B219" s="32">
        <v>16</v>
      </c>
      <c r="C219" s="28">
        <v>0</v>
      </c>
      <c r="D219" s="25">
        <v>685</v>
      </c>
    </row>
    <row r="220" spans="1:4" ht="12.75">
      <c r="A220" s="6">
        <v>38231</v>
      </c>
      <c r="B220" s="32">
        <v>5</v>
      </c>
      <c r="C220" s="28">
        <v>1.12</v>
      </c>
      <c r="D220" s="25">
        <v>286</v>
      </c>
    </row>
    <row r="221" spans="1:4" ht="12.75">
      <c r="A221" s="6">
        <v>38261</v>
      </c>
      <c r="B221" s="32">
        <v>5</v>
      </c>
      <c r="C221" s="28">
        <v>22.1</v>
      </c>
      <c r="D221" s="25">
        <v>11386</v>
      </c>
    </row>
    <row r="222" spans="1:4" ht="12.75">
      <c r="A222" s="6">
        <v>38292</v>
      </c>
      <c r="B222" s="32">
        <v>6</v>
      </c>
      <c r="C222" s="28">
        <v>0.38</v>
      </c>
      <c r="D222" s="25">
        <v>721</v>
      </c>
    </row>
    <row r="223" spans="1:4" ht="12.75">
      <c r="A223" s="6">
        <v>38322</v>
      </c>
      <c r="B223" s="32">
        <v>4</v>
      </c>
      <c r="C223" s="28">
        <v>0.13</v>
      </c>
      <c r="D223" s="25">
        <v>465</v>
      </c>
    </row>
    <row r="224" spans="1:4" ht="12.75">
      <c r="A224" s="11" t="s">
        <v>42</v>
      </c>
      <c r="B224" s="12">
        <v>90</v>
      </c>
      <c r="C224" s="30">
        <v>25</v>
      </c>
      <c r="D224" s="29">
        <v>23647</v>
      </c>
    </row>
    <row r="225" spans="1:4" ht="12.75">
      <c r="A225" s="6">
        <v>38353</v>
      </c>
      <c r="B225" s="32">
        <v>1</v>
      </c>
      <c r="C225" s="28">
        <v>0</v>
      </c>
      <c r="D225" s="25">
        <v>618</v>
      </c>
    </row>
    <row r="226" spans="1:4" ht="12.75">
      <c r="A226" s="6">
        <v>38384</v>
      </c>
      <c r="B226" s="32">
        <v>5</v>
      </c>
      <c r="C226" s="28">
        <v>0.4</v>
      </c>
      <c r="D226" s="25">
        <v>1471</v>
      </c>
    </row>
    <row r="227" spans="1:4" ht="12.75">
      <c r="A227" s="6">
        <v>38412</v>
      </c>
      <c r="B227" s="32">
        <v>14</v>
      </c>
      <c r="C227" s="28">
        <v>1.65</v>
      </c>
      <c r="D227" s="25">
        <v>1646</v>
      </c>
    </row>
    <row r="228" spans="1:4" ht="12.75">
      <c r="A228" s="6">
        <v>38443</v>
      </c>
      <c r="B228" s="32">
        <v>9</v>
      </c>
      <c r="C228" s="28">
        <v>4.3</v>
      </c>
      <c r="D228" s="25">
        <v>162</v>
      </c>
    </row>
    <row r="229" spans="1:4" ht="12.75">
      <c r="A229" s="6">
        <v>38473</v>
      </c>
      <c r="B229" s="32">
        <v>2</v>
      </c>
      <c r="C229" s="28">
        <v>12.2</v>
      </c>
      <c r="D229" s="25">
        <v>10909</v>
      </c>
    </row>
    <row r="230" spans="1:4" ht="12.75">
      <c r="A230" s="6">
        <v>38504</v>
      </c>
      <c r="B230" s="32">
        <v>3</v>
      </c>
      <c r="C230" s="28">
        <v>0.1</v>
      </c>
      <c r="D230" s="25">
        <v>90</v>
      </c>
    </row>
    <row r="231" spans="1:4" ht="12.75">
      <c r="A231" s="6">
        <v>38534</v>
      </c>
      <c r="B231" s="32">
        <v>4</v>
      </c>
      <c r="C231" s="28">
        <v>0</v>
      </c>
      <c r="D231" s="25">
        <v>406</v>
      </c>
    </row>
    <row r="232" spans="1:4" ht="12.75">
      <c r="A232" s="6">
        <v>38565</v>
      </c>
      <c r="B232" s="32">
        <v>6</v>
      </c>
      <c r="C232" s="28">
        <v>0.4</v>
      </c>
      <c r="D232" s="25">
        <v>590</v>
      </c>
    </row>
    <row r="233" spans="1:4" ht="12.75">
      <c r="A233" s="6">
        <v>38596</v>
      </c>
      <c r="B233" s="32">
        <v>12</v>
      </c>
      <c r="C233" s="28">
        <v>1.96</v>
      </c>
      <c r="D233" s="25">
        <v>373</v>
      </c>
    </row>
    <row r="234" spans="1:4" ht="12.75">
      <c r="A234" s="6">
        <v>38626</v>
      </c>
      <c r="B234" s="32">
        <v>4</v>
      </c>
      <c r="C234" s="28">
        <v>0.26</v>
      </c>
      <c r="D234" s="25">
        <v>808</v>
      </c>
    </row>
    <row r="235" spans="1:4" ht="12.75">
      <c r="A235" s="6">
        <v>38657</v>
      </c>
      <c r="B235" s="32">
        <v>305</v>
      </c>
      <c r="C235" s="28">
        <v>0.01</v>
      </c>
      <c r="D235" s="25">
        <v>97514</v>
      </c>
    </row>
    <row r="236" spans="1:4" ht="12.75">
      <c r="A236" s="6">
        <v>38687</v>
      </c>
      <c r="B236" s="32">
        <v>7</v>
      </c>
      <c r="C236" s="28">
        <v>0</v>
      </c>
      <c r="D236" s="25">
        <v>490</v>
      </c>
    </row>
    <row r="237" spans="1:4" ht="12.75">
      <c r="A237" s="11" t="s">
        <v>43</v>
      </c>
      <c r="B237" s="12">
        <v>372</v>
      </c>
      <c r="C237" s="30">
        <v>21</v>
      </c>
      <c r="D237" s="29">
        <v>115077</v>
      </c>
    </row>
    <row r="238" spans="1:4" ht="12.75">
      <c r="A238" s="6">
        <v>38718</v>
      </c>
      <c r="B238" s="32">
        <v>7</v>
      </c>
      <c r="C238" s="28">
        <v>0</v>
      </c>
      <c r="D238" s="25">
        <v>505</v>
      </c>
    </row>
    <row r="239" spans="1:4" ht="12.75">
      <c r="A239" s="6">
        <v>38749</v>
      </c>
      <c r="B239" s="32">
        <v>1</v>
      </c>
      <c r="C239" s="28">
        <v>15.8</v>
      </c>
      <c r="D239" s="25">
        <v>380</v>
      </c>
    </row>
    <row r="240" spans="1:4" ht="12.75">
      <c r="A240" s="6">
        <v>38777</v>
      </c>
      <c r="B240" s="32">
        <v>5</v>
      </c>
      <c r="C240" s="28">
        <v>0</v>
      </c>
      <c r="D240" s="25">
        <v>521</v>
      </c>
    </row>
    <row r="241" spans="1:4" ht="12.75">
      <c r="A241" s="6">
        <v>38808</v>
      </c>
      <c r="B241" s="32">
        <v>3</v>
      </c>
      <c r="C241" s="28">
        <v>109</v>
      </c>
      <c r="D241" s="25">
        <v>233</v>
      </c>
    </row>
    <row r="242" spans="1:4" ht="12.75">
      <c r="A242" s="6">
        <v>38838</v>
      </c>
      <c r="B242" s="32">
        <v>10</v>
      </c>
      <c r="C242" s="28">
        <v>0.03</v>
      </c>
      <c r="D242" s="25">
        <v>411</v>
      </c>
    </row>
    <row r="243" spans="1:4" ht="12.75">
      <c r="A243" s="6">
        <v>38869</v>
      </c>
      <c r="B243" s="32">
        <v>5</v>
      </c>
      <c r="C243" s="28">
        <v>0.41</v>
      </c>
      <c r="D243" s="25">
        <v>135</v>
      </c>
    </row>
    <row r="244" spans="1:4" ht="12.75">
      <c r="A244" s="6">
        <v>38899</v>
      </c>
      <c r="B244" s="32">
        <v>5</v>
      </c>
      <c r="C244" s="28">
        <v>0.02</v>
      </c>
      <c r="D244" s="25">
        <v>345</v>
      </c>
    </row>
    <row r="245" spans="1:4" ht="12.75">
      <c r="A245" s="6">
        <v>38930</v>
      </c>
      <c r="B245" s="32">
        <v>8</v>
      </c>
      <c r="C245" s="28">
        <v>6</v>
      </c>
      <c r="D245" s="25">
        <v>294</v>
      </c>
    </row>
    <row r="246" spans="1:4" ht="12.75">
      <c r="A246" s="6">
        <v>38961</v>
      </c>
      <c r="B246" s="32">
        <v>4</v>
      </c>
      <c r="C246" s="28">
        <v>0</v>
      </c>
      <c r="D246" s="25">
        <v>751</v>
      </c>
    </row>
    <row r="247" spans="1:4" ht="12.75">
      <c r="A247" s="6">
        <v>38991</v>
      </c>
      <c r="B247" s="32">
        <v>2</v>
      </c>
      <c r="C247" s="28">
        <v>16.1</v>
      </c>
      <c r="D247" s="25">
        <v>584</v>
      </c>
    </row>
    <row r="248" spans="1:4" ht="12.75">
      <c r="A248" s="6">
        <v>39022</v>
      </c>
      <c r="B248" s="32">
        <v>1</v>
      </c>
      <c r="C248" s="28">
        <v>0.05</v>
      </c>
      <c r="D248" s="25">
        <v>1041</v>
      </c>
    </row>
    <row r="249" spans="1:4" ht="12.75">
      <c r="A249" s="6">
        <v>39052</v>
      </c>
      <c r="B249" s="32">
        <v>3</v>
      </c>
      <c r="C249" s="28">
        <v>0</v>
      </c>
      <c r="D249" s="25">
        <v>702</v>
      </c>
    </row>
    <row r="250" spans="1:4" ht="12.75">
      <c r="A250" s="11" t="s">
        <v>44</v>
      </c>
      <c r="B250" s="12">
        <v>54</v>
      </c>
      <c r="C250" s="30">
        <v>147</v>
      </c>
      <c r="D250" s="29">
        <v>5902</v>
      </c>
    </row>
    <row r="251" spans="1:4" ht="12.75">
      <c r="A251" s="6">
        <v>39083</v>
      </c>
      <c r="B251" s="32">
        <v>5</v>
      </c>
      <c r="C251" s="28">
        <v>0.62</v>
      </c>
      <c r="D251" s="25">
        <v>325</v>
      </c>
    </row>
    <row r="252" spans="1:4" ht="12.75">
      <c r="A252" s="6">
        <v>39114</v>
      </c>
      <c r="B252" s="32">
        <v>5</v>
      </c>
      <c r="C252" s="28">
        <v>0</v>
      </c>
      <c r="D252" s="25">
        <v>90</v>
      </c>
    </row>
    <row r="253" spans="1:4" ht="12.75">
      <c r="A253" s="6">
        <v>39142</v>
      </c>
      <c r="B253" s="32">
        <v>4</v>
      </c>
      <c r="C253" s="28">
        <v>0</v>
      </c>
      <c r="D253" s="25">
        <v>175</v>
      </c>
    </row>
    <row r="254" spans="1:4" ht="12.75">
      <c r="A254" s="6">
        <v>39173</v>
      </c>
      <c r="B254" s="32">
        <v>9</v>
      </c>
      <c r="C254" s="28">
        <v>0.26</v>
      </c>
      <c r="D254" s="25">
        <v>329</v>
      </c>
    </row>
    <row r="255" spans="1:4" ht="12.75">
      <c r="A255" s="6">
        <v>39203</v>
      </c>
      <c r="B255" s="32">
        <v>4</v>
      </c>
      <c r="C255" s="28">
        <v>0</v>
      </c>
      <c r="D255" s="25">
        <v>147</v>
      </c>
    </row>
    <row r="256" spans="1:4" ht="12.75">
      <c r="A256" s="6">
        <v>39234</v>
      </c>
      <c r="B256" s="32">
        <v>5</v>
      </c>
      <c r="C256" s="28">
        <v>0.25</v>
      </c>
      <c r="D256" s="25">
        <v>18740</v>
      </c>
    </row>
    <row r="257" spans="1:4" ht="12.75">
      <c r="A257" s="6">
        <v>39264</v>
      </c>
      <c r="B257" s="32">
        <v>7</v>
      </c>
      <c r="C257" s="28">
        <v>0.35</v>
      </c>
      <c r="D257" s="25">
        <v>17</v>
      </c>
    </row>
    <row r="258" spans="1:4" ht="12.75">
      <c r="A258" s="6">
        <v>39295</v>
      </c>
      <c r="B258" s="32">
        <v>1</v>
      </c>
      <c r="C258" s="28">
        <v>207</v>
      </c>
      <c r="D258" s="25">
        <v>90</v>
      </c>
    </row>
    <row r="259" spans="1:4" ht="12.75">
      <c r="A259" s="6">
        <v>39326</v>
      </c>
      <c r="B259" s="32">
        <v>8</v>
      </c>
      <c r="C259" s="28">
        <v>0.5</v>
      </c>
      <c r="D259" s="25">
        <v>579</v>
      </c>
    </row>
    <row r="260" spans="1:4" ht="12.75">
      <c r="A260" s="6">
        <v>39356</v>
      </c>
      <c r="B260" s="32">
        <v>8</v>
      </c>
      <c r="C260" s="28">
        <v>0.02</v>
      </c>
      <c r="D260" s="25">
        <v>100</v>
      </c>
    </row>
    <row r="261" spans="1:4" ht="12.75">
      <c r="A261" s="6">
        <v>39387</v>
      </c>
      <c r="B261" s="32">
        <v>3</v>
      </c>
      <c r="C261" s="28">
        <v>0</v>
      </c>
      <c r="D261" s="25">
        <v>666</v>
      </c>
    </row>
    <row r="262" spans="1:4" ht="12.75">
      <c r="A262" s="6">
        <v>39417</v>
      </c>
      <c r="B262" s="32">
        <v>7</v>
      </c>
      <c r="C262" s="28">
        <v>0</v>
      </c>
      <c r="D262" s="25">
        <v>379</v>
      </c>
    </row>
    <row r="263" spans="1:4" ht="12.75">
      <c r="A263" s="11" t="s">
        <v>45</v>
      </c>
      <c r="B263" s="12">
        <v>66</v>
      </c>
      <c r="C263" s="30">
        <v>209</v>
      </c>
      <c r="D263" s="29">
        <v>21637</v>
      </c>
    </row>
    <row r="264" spans="1:4" ht="12.75">
      <c r="A264" s="6">
        <v>39448</v>
      </c>
      <c r="B264" s="32">
        <v>1</v>
      </c>
      <c r="C264" s="28">
        <v>0</v>
      </c>
      <c r="D264" s="25">
        <v>221</v>
      </c>
    </row>
    <row r="265" spans="1:4" ht="12.75">
      <c r="A265" s="6">
        <v>39479</v>
      </c>
      <c r="B265" s="32">
        <v>5</v>
      </c>
      <c r="C265" s="28">
        <v>0</v>
      </c>
      <c r="D265" s="25">
        <v>706</v>
      </c>
    </row>
    <row r="266" spans="1:4" ht="12.75">
      <c r="A266" s="6">
        <v>39508</v>
      </c>
      <c r="B266" s="32">
        <v>4</v>
      </c>
      <c r="C266" s="28">
        <v>0.01</v>
      </c>
      <c r="D266" s="25">
        <v>36</v>
      </c>
    </row>
    <row r="267" spans="1:4" ht="12.75">
      <c r="A267" s="6">
        <v>39539</v>
      </c>
      <c r="B267" s="32">
        <v>7</v>
      </c>
      <c r="C267" s="28">
        <v>0</v>
      </c>
      <c r="D267" s="25">
        <v>203</v>
      </c>
    </row>
    <row r="268" spans="1:4" ht="12.75">
      <c r="A268" s="6">
        <v>39569</v>
      </c>
      <c r="B268" s="32">
        <v>2</v>
      </c>
      <c r="C268" s="28">
        <v>0</v>
      </c>
      <c r="D268" s="25">
        <v>292</v>
      </c>
    </row>
    <row r="269" spans="1:4" ht="12.75">
      <c r="A269" s="6">
        <v>39600</v>
      </c>
      <c r="B269" s="32">
        <v>3</v>
      </c>
      <c r="C269" s="28">
        <v>0</v>
      </c>
      <c r="D269" s="25">
        <v>98</v>
      </c>
    </row>
    <row r="270" spans="1:4" ht="12.75">
      <c r="A270" s="6">
        <v>39630</v>
      </c>
      <c r="B270" s="32">
        <v>7</v>
      </c>
      <c r="C270" s="28">
        <v>0</v>
      </c>
      <c r="D270" s="25">
        <v>267</v>
      </c>
    </row>
    <row r="271" spans="1:4" ht="12.75">
      <c r="A271" s="6">
        <v>39661</v>
      </c>
      <c r="B271" s="32">
        <v>3</v>
      </c>
      <c r="C271" s="28">
        <v>0</v>
      </c>
      <c r="D271" s="25">
        <v>439</v>
      </c>
    </row>
    <row r="272" spans="1:4" ht="12.75">
      <c r="A272" s="6">
        <v>39692</v>
      </c>
      <c r="B272" s="32">
        <v>18</v>
      </c>
      <c r="C272" s="28">
        <v>0.14</v>
      </c>
      <c r="D272" s="25">
        <v>556</v>
      </c>
    </row>
    <row r="273" spans="1:4" ht="12.75">
      <c r="A273" s="6">
        <v>39722</v>
      </c>
      <c r="B273" s="32">
        <v>39</v>
      </c>
      <c r="C273" s="28">
        <v>25.4</v>
      </c>
      <c r="D273" s="25">
        <v>557</v>
      </c>
    </row>
    <row r="274" spans="1:4" ht="12.75">
      <c r="A274" s="6">
        <v>39753</v>
      </c>
      <c r="B274" s="32">
        <v>5</v>
      </c>
      <c r="C274" s="28">
        <v>0.5</v>
      </c>
      <c r="D274" s="25">
        <v>538</v>
      </c>
    </row>
    <row r="275" spans="1:4" ht="12.75">
      <c r="A275" s="6">
        <v>39783</v>
      </c>
      <c r="B275" s="32">
        <v>2</v>
      </c>
      <c r="C275" s="28">
        <v>0</v>
      </c>
      <c r="D275" s="25">
        <v>181</v>
      </c>
    </row>
    <row r="276" spans="1:4" ht="12.75">
      <c r="A276" s="11" t="s">
        <v>46</v>
      </c>
      <c r="B276" s="12">
        <v>96</v>
      </c>
      <c r="C276" s="30">
        <v>26</v>
      </c>
      <c r="D276" s="29">
        <v>4094</v>
      </c>
    </row>
    <row r="277" spans="1:4" ht="12.75">
      <c r="A277" s="6">
        <v>39814</v>
      </c>
      <c r="B277" s="32">
        <v>5</v>
      </c>
      <c r="C277" s="28">
        <v>4.46</v>
      </c>
      <c r="D277" s="25">
        <v>1104</v>
      </c>
    </row>
    <row r="278" spans="1:4" ht="12.75">
      <c r="A278" s="6">
        <v>39845</v>
      </c>
      <c r="B278" s="32">
        <v>17</v>
      </c>
      <c r="C278" s="28">
        <v>0.1</v>
      </c>
      <c r="D278" s="25">
        <v>104</v>
      </c>
    </row>
    <row r="279" spans="1:4" ht="12.75">
      <c r="A279" s="6">
        <v>39873</v>
      </c>
      <c r="B279" s="32">
        <v>5</v>
      </c>
      <c r="C279" s="28">
        <v>0</v>
      </c>
      <c r="D279" s="25">
        <v>81</v>
      </c>
    </row>
    <row r="280" spans="1:4" ht="12.75">
      <c r="A280" s="6">
        <v>39904</v>
      </c>
      <c r="B280" s="32">
        <v>2</v>
      </c>
      <c r="C280" s="28">
        <v>0.01</v>
      </c>
      <c r="D280" s="25">
        <v>39</v>
      </c>
    </row>
    <row r="281" spans="1:4" ht="12.75">
      <c r="A281" s="6">
        <v>39934</v>
      </c>
      <c r="B281" s="32">
        <v>19</v>
      </c>
      <c r="C281" s="28">
        <v>0</v>
      </c>
      <c r="D281" s="25">
        <v>675</v>
      </c>
    </row>
    <row r="282" spans="1:4" ht="12.75">
      <c r="A282" s="6">
        <v>39965</v>
      </c>
      <c r="B282" s="32">
        <v>5</v>
      </c>
      <c r="C282" s="28">
        <v>0.29</v>
      </c>
      <c r="D282" s="25">
        <v>1402</v>
      </c>
    </row>
    <row r="283" spans="1:4" ht="12.75">
      <c r="A283" s="6">
        <v>39995</v>
      </c>
      <c r="B283" s="32">
        <v>3</v>
      </c>
      <c r="C283" s="28">
        <v>0</v>
      </c>
      <c r="D283" s="25">
        <v>310</v>
      </c>
    </row>
    <row r="284" spans="1:4" ht="12.75">
      <c r="A284" s="6">
        <v>40026</v>
      </c>
      <c r="B284" s="32">
        <v>4</v>
      </c>
      <c r="C284" s="28">
        <v>0.14</v>
      </c>
      <c r="D284" s="25">
        <v>208</v>
      </c>
    </row>
    <row r="285" spans="1:4" ht="12.75">
      <c r="A285" s="6">
        <v>40057</v>
      </c>
      <c r="B285" s="32">
        <v>5</v>
      </c>
      <c r="C285" s="28">
        <v>0.57</v>
      </c>
      <c r="D285" s="25">
        <v>423</v>
      </c>
    </row>
    <row r="286" spans="1:4" ht="12.75">
      <c r="A286" s="6">
        <v>40087</v>
      </c>
      <c r="B286" s="32">
        <v>7</v>
      </c>
      <c r="C286" s="28">
        <v>0</v>
      </c>
      <c r="D286" s="25">
        <v>180</v>
      </c>
    </row>
    <row r="287" spans="1:4" ht="12.75">
      <c r="A287" s="6">
        <v>40118</v>
      </c>
      <c r="B287" s="32">
        <v>3</v>
      </c>
      <c r="C287" s="28">
        <v>0</v>
      </c>
      <c r="D287" s="25">
        <v>55</v>
      </c>
    </row>
    <row r="288" spans="1:4" ht="12.75">
      <c r="A288" s="6">
        <v>40148</v>
      </c>
      <c r="B288" s="32">
        <v>4</v>
      </c>
      <c r="C288" s="28">
        <v>0</v>
      </c>
      <c r="D288" s="25">
        <v>97</v>
      </c>
    </row>
    <row r="289" spans="1:4" ht="12.75">
      <c r="A289" s="11" t="s">
        <v>47</v>
      </c>
      <c r="B289" s="12">
        <v>79</v>
      </c>
      <c r="C289" s="30">
        <v>6</v>
      </c>
      <c r="D289" s="29">
        <v>4678</v>
      </c>
    </row>
    <row r="290" spans="1:4" ht="12.75">
      <c r="A290" s="6">
        <v>40179</v>
      </c>
      <c r="B290" s="32">
        <v>6</v>
      </c>
      <c r="C290" s="28">
        <v>0.5</v>
      </c>
      <c r="D290" s="25">
        <v>16</v>
      </c>
    </row>
    <row r="291" spans="1:4" ht="12.75">
      <c r="A291" s="6">
        <v>40210</v>
      </c>
      <c r="B291" s="32">
        <v>4</v>
      </c>
      <c r="C291" s="28">
        <v>0</v>
      </c>
      <c r="D291" s="25">
        <v>221</v>
      </c>
    </row>
    <row r="292" spans="1:4" ht="12.75">
      <c r="A292" s="6">
        <v>40238</v>
      </c>
      <c r="B292" s="32">
        <v>15</v>
      </c>
      <c r="C292" s="28">
        <v>0.68</v>
      </c>
      <c r="D292" s="25">
        <v>31336</v>
      </c>
    </row>
    <row r="293" spans="1:4" ht="12.75">
      <c r="A293" s="6">
        <v>40269</v>
      </c>
      <c r="B293" s="32">
        <v>2</v>
      </c>
      <c r="C293" s="28">
        <v>0.25</v>
      </c>
      <c r="D293" s="25">
        <v>148</v>
      </c>
    </row>
    <row r="294" spans="1:4" ht="12.75">
      <c r="A294" s="6">
        <v>40299</v>
      </c>
      <c r="B294" s="32">
        <v>5</v>
      </c>
      <c r="C294" s="28">
        <v>0.03</v>
      </c>
      <c r="D294" s="25">
        <v>192</v>
      </c>
    </row>
    <row r="295" spans="1:4" ht="12.75">
      <c r="A295" s="6">
        <v>40330</v>
      </c>
      <c r="B295" s="32">
        <v>5</v>
      </c>
      <c r="C295" s="28">
        <v>0.09</v>
      </c>
      <c r="D295" s="25">
        <v>248</v>
      </c>
    </row>
    <row r="296" spans="1:4" ht="12.75">
      <c r="A296" s="6">
        <v>40360</v>
      </c>
      <c r="B296" s="32">
        <v>6</v>
      </c>
      <c r="C296" s="28">
        <v>0.1</v>
      </c>
      <c r="D296" s="25">
        <v>567</v>
      </c>
    </row>
    <row r="297" spans="1:4" ht="12.75">
      <c r="A297" s="6">
        <v>40391</v>
      </c>
      <c r="B297" s="32">
        <v>9</v>
      </c>
      <c r="C297" s="28">
        <v>0.05</v>
      </c>
      <c r="D297" s="25">
        <v>292</v>
      </c>
    </row>
    <row r="298" spans="1:4" ht="12.75">
      <c r="A298" s="6">
        <v>40422</v>
      </c>
      <c r="B298" s="32">
        <v>10</v>
      </c>
      <c r="C298" s="28">
        <v>1.1</v>
      </c>
      <c r="D298" s="25">
        <v>74</v>
      </c>
    </row>
    <row r="299" spans="1:4" ht="12.75">
      <c r="A299" s="6">
        <v>40452</v>
      </c>
      <c r="B299" s="32">
        <v>14</v>
      </c>
      <c r="C299" s="28">
        <v>0.1</v>
      </c>
      <c r="D299" s="25">
        <v>161</v>
      </c>
    </row>
    <row r="300" spans="1:4" ht="12.75">
      <c r="A300" s="6">
        <v>40483</v>
      </c>
      <c r="B300" s="32">
        <v>6</v>
      </c>
      <c r="C300" s="28">
        <v>0</v>
      </c>
      <c r="D300" s="25">
        <v>323</v>
      </c>
    </row>
    <row r="301" spans="1:4" ht="12.75">
      <c r="A301" s="6">
        <v>40513</v>
      </c>
      <c r="B301" s="32">
        <v>23</v>
      </c>
      <c r="C301" s="28">
        <v>0</v>
      </c>
      <c r="D301" s="25">
        <v>67</v>
      </c>
    </row>
    <row r="302" spans="1:4" ht="12.75">
      <c r="A302" s="11" t="s">
        <v>48</v>
      </c>
      <c r="B302" s="12">
        <v>105</v>
      </c>
      <c r="C302" s="30">
        <v>3</v>
      </c>
      <c r="D302" s="29">
        <v>33645</v>
      </c>
    </row>
    <row r="303" spans="1:4" ht="12.75">
      <c r="A303" s="6">
        <v>40544</v>
      </c>
      <c r="B303" s="32">
        <v>2</v>
      </c>
      <c r="C303" s="28">
        <v>1</v>
      </c>
      <c r="D303" s="25">
        <v>173</v>
      </c>
    </row>
    <row r="304" spans="1:4" ht="12.75">
      <c r="A304" s="6">
        <v>40575</v>
      </c>
      <c r="B304" s="32">
        <v>3</v>
      </c>
      <c r="C304" s="28">
        <v>0</v>
      </c>
      <c r="D304" s="25">
        <v>52</v>
      </c>
    </row>
    <row r="305" spans="1:4" ht="12.75">
      <c r="A305" s="6">
        <v>40603</v>
      </c>
      <c r="B305" s="32">
        <v>1</v>
      </c>
      <c r="C305" s="28">
        <v>0.18</v>
      </c>
      <c r="D305" s="25">
        <v>277</v>
      </c>
    </row>
    <row r="306" spans="1:4" ht="12.75">
      <c r="A306" s="6">
        <v>40634</v>
      </c>
      <c r="B306" s="32">
        <v>87</v>
      </c>
      <c r="C306" s="28">
        <v>28.55</v>
      </c>
      <c r="D306" s="25">
        <v>1019</v>
      </c>
    </row>
    <row r="307" spans="1:4" ht="12.75">
      <c r="A307" s="6">
        <v>40664</v>
      </c>
      <c r="B307" s="32">
        <v>3</v>
      </c>
      <c r="C307" s="28">
        <v>0.02</v>
      </c>
      <c r="D307" s="25">
        <v>109</v>
      </c>
    </row>
    <row r="308" spans="1:4" ht="12.75">
      <c r="A308" s="6">
        <v>40695</v>
      </c>
      <c r="B308" s="32">
        <v>6</v>
      </c>
      <c r="C308" s="28">
        <v>0.1</v>
      </c>
      <c r="D308" s="25">
        <v>147</v>
      </c>
    </row>
    <row r="309" spans="1:4" ht="12.75">
      <c r="A309" s="6">
        <v>40725</v>
      </c>
      <c r="B309" s="32">
        <v>8</v>
      </c>
      <c r="C309" s="28">
        <v>0.47</v>
      </c>
      <c r="D309" s="25">
        <v>333</v>
      </c>
    </row>
    <row r="310" spans="1:4" ht="12.75">
      <c r="A310" s="6">
        <v>40756</v>
      </c>
      <c r="B310" s="32">
        <v>32</v>
      </c>
      <c r="C310" s="28">
        <v>0.65</v>
      </c>
      <c r="D310" s="25">
        <v>921</v>
      </c>
    </row>
    <row r="311" spans="1:4" ht="12.75">
      <c r="A311" s="6">
        <v>40787</v>
      </c>
      <c r="B311" s="32">
        <v>5</v>
      </c>
      <c r="C311" s="28">
        <v>1.16</v>
      </c>
      <c r="D311" s="25">
        <v>186</v>
      </c>
    </row>
    <row r="312" spans="1:4" ht="12.75">
      <c r="A312" s="6">
        <v>40817</v>
      </c>
      <c r="B312" s="32">
        <v>5</v>
      </c>
      <c r="C312" s="28">
        <v>0.27</v>
      </c>
      <c r="D312" s="25">
        <v>131</v>
      </c>
    </row>
    <row r="313" spans="1:4" ht="12.75">
      <c r="A313" s="6">
        <v>40848</v>
      </c>
      <c r="B313" s="32">
        <v>2</v>
      </c>
      <c r="C313" s="28">
        <v>0</v>
      </c>
      <c r="D313" s="25">
        <v>49</v>
      </c>
    </row>
    <row r="314" spans="1:4" ht="12.75">
      <c r="A314" s="6">
        <v>40878</v>
      </c>
      <c r="B314" s="32">
        <v>6</v>
      </c>
      <c r="C314" s="28">
        <v>0</v>
      </c>
      <c r="D314" s="25">
        <v>248</v>
      </c>
    </row>
    <row r="315" spans="1:4" ht="12.75">
      <c r="A315" s="11" t="s">
        <v>49</v>
      </c>
      <c r="B315" s="12">
        <v>160</v>
      </c>
      <c r="C315" s="30">
        <v>32</v>
      </c>
      <c r="D315" s="29">
        <v>3645</v>
      </c>
    </row>
    <row r="316" spans="1:4" ht="12.75">
      <c r="A316" s="6">
        <v>40909</v>
      </c>
      <c r="B316" s="32">
        <v>6</v>
      </c>
      <c r="C316" s="26">
        <v>12.4</v>
      </c>
      <c r="D316" s="24">
        <v>117</v>
      </c>
    </row>
    <row r="317" spans="1:4" ht="12.75">
      <c r="A317" s="6">
        <v>40940</v>
      </c>
      <c r="B317" s="32">
        <v>6</v>
      </c>
      <c r="C317" s="26">
        <v>0.18</v>
      </c>
      <c r="D317" s="24">
        <v>64</v>
      </c>
    </row>
    <row r="318" spans="1:4" ht="12.75">
      <c r="A318" s="6">
        <v>40969</v>
      </c>
      <c r="B318" s="32">
        <v>10</v>
      </c>
      <c r="C318" s="26">
        <v>0</v>
      </c>
      <c r="D318" s="24">
        <v>740</v>
      </c>
    </row>
    <row r="319" spans="1:4" ht="12.75">
      <c r="A319" s="6">
        <v>41000</v>
      </c>
      <c r="B319" s="33">
        <v>4</v>
      </c>
      <c r="C319" s="27">
        <v>0.27</v>
      </c>
      <c r="D319" s="24">
        <v>48</v>
      </c>
    </row>
    <row r="320" spans="1:4" ht="12.75">
      <c r="A320" s="6">
        <v>41030</v>
      </c>
      <c r="B320" s="33">
        <v>7</v>
      </c>
      <c r="C320" s="27">
        <v>3.72</v>
      </c>
      <c r="D320" s="24">
        <v>249</v>
      </c>
    </row>
    <row r="321" spans="1:4" ht="12.75">
      <c r="A321" s="6">
        <v>41061</v>
      </c>
      <c r="B321" s="33">
        <v>7</v>
      </c>
      <c r="C321" s="27">
        <v>0</v>
      </c>
      <c r="D321" s="24">
        <v>677</v>
      </c>
    </row>
    <row r="322" spans="1:4" ht="12.75">
      <c r="A322" s="6">
        <v>41091</v>
      </c>
      <c r="B322" s="32">
        <v>5</v>
      </c>
      <c r="C322" s="26">
        <v>0.27</v>
      </c>
      <c r="D322" s="24">
        <v>99</v>
      </c>
    </row>
    <row r="323" spans="1:4" ht="12.75">
      <c r="A323" s="6">
        <v>41122</v>
      </c>
      <c r="B323" s="32">
        <v>1</v>
      </c>
      <c r="C323" s="26">
        <v>0.5</v>
      </c>
      <c r="D323" s="24">
        <v>145</v>
      </c>
    </row>
    <row r="324" spans="1:4" ht="12.75">
      <c r="A324" s="6">
        <v>41153</v>
      </c>
      <c r="B324" s="32">
        <v>10</v>
      </c>
      <c r="C324" s="26">
        <v>0</v>
      </c>
      <c r="D324" s="10">
        <v>339</v>
      </c>
    </row>
    <row r="325" spans="1:4" ht="12.75">
      <c r="A325" s="6">
        <v>41183</v>
      </c>
      <c r="B325" s="32">
        <v>2</v>
      </c>
      <c r="C325" s="26">
        <v>2.49</v>
      </c>
      <c r="D325" s="10">
        <v>118</v>
      </c>
    </row>
    <row r="326" spans="1:4" ht="12.75">
      <c r="A326" s="6">
        <v>41214</v>
      </c>
      <c r="B326" s="32">
        <v>6</v>
      </c>
      <c r="C326" s="26">
        <v>0.77</v>
      </c>
      <c r="D326" s="10">
        <v>74</v>
      </c>
    </row>
    <row r="327" spans="1:4" ht="12.75">
      <c r="A327" s="6">
        <v>41244</v>
      </c>
      <c r="B327" s="32">
        <v>5</v>
      </c>
      <c r="C327" s="26">
        <v>0.31</v>
      </c>
      <c r="D327" s="10">
        <v>247</v>
      </c>
    </row>
    <row r="328" spans="1:4" ht="12.75">
      <c r="A328" s="11" t="s">
        <v>80</v>
      </c>
      <c r="B328" s="12">
        <f>SUM(B316:B327)</f>
        <v>69</v>
      </c>
      <c r="C328" s="30">
        <f>SUM(C316:C327)</f>
        <v>20.909999999999997</v>
      </c>
      <c r="D328" s="12">
        <f>SUM(D316:D327)</f>
        <v>2917</v>
      </c>
    </row>
    <row r="329" spans="1:4" ht="12.75">
      <c r="A329" s="6">
        <v>41275</v>
      </c>
      <c r="B329" s="32">
        <v>2</v>
      </c>
      <c r="C329" s="26">
        <v>0.72</v>
      </c>
      <c r="D329" s="25">
        <v>145</v>
      </c>
    </row>
    <row r="330" spans="1:4" ht="12.75">
      <c r="A330" s="6">
        <v>41306</v>
      </c>
      <c r="B330" s="32">
        <v>3</v>
      </c>
      <c r="C330" s="26">
        <v>0.87</v>
      </c>
      <c r="D330" s="25">
        <v>269</v>
      </c>
    </row>
    <row r="331" spans="1:4" ht="12.75">
      <c r="A331" s="6">
        <v>41334</v>
      </c>
      <c r="B331" s="32">
        <v>5</v>
      </c>
      <c r="C331" s="26">
        <v>1.44</v>
      </c>
      <c r="D331" s="25">
        <v>179</v>
      </c>
    </row>
    <row r="332" spans="1:4" ht="12.75">
      <c r="A332" s="6">
        <v>41365</v>
      </c>
      <c r="B332" s="33">
        <v>11</v>
      </c>
      <c r="C332" s="27">
        <v>0.08</v>
      </c>
      <c r="D332" s="25">
        <v>282</v>
      </c>
    </row>
    <row r="333" spans="1:4" ht="12.75">
      <c r="A333" s="6">
        <v>41395</v>
      </c>
      <c r="B333" s="33">
        <v>6</v>
      </c>
      <c r="C333" s="27">
        <v>0.32</v>
      </c>
      <c r="D333" s="25">
        <v>1385</v>
      </c>
    </row>
    <row r="334" spans="1:4" ht="12.75">
      <c r="A334" s="6">
        <v>41426</v>
      </c>
      <c r="B334" s="33">
        <v>4</v>
      </c>
      <c r="C334" s="27">
        <v>0.26</v>
      </c>
      <c r="D334" s="25">
        <v>348</v>
      </c>
    </row>
    <row r="335" spans="1:4" ht="12.75">
      <c r="A335" s="6">
        <v>41456</v>
      </c>
      <c r="B335" s="32">
        <v>8</v>
      </c>
      <c r="C335" s="26">
        <v>0.17</v>
      </c>
      <c r="D335" s="25">
        <v>823</v>
      </c>
    </row>
    <row r="336" spans="1:4" ht="12.75">
      <c r="A336" s="6">
        <v>41487</v>
      </c>
      <c r="B336" s="32">
        <v>19</v>
      </c>
      <c r="C336" s="26">
        <v>0.4</v>
      </c>
      <c r="D336" s="25">
        <v>862</v>
      </c>
    </row>
    <row r="337" spans="1:4" ht="12.75">
      <c r="A337" s="6">
        <v>41518</v>
      </c>
      <c r="B337" s="32">
        <v>5</v>
      </c>
      <c r="C337" s="26">
        <v>0.5</v>
      </c>
      <c r="D337" s="13">
        <v>377</v>
      </c>
    </row>
    <row r="338" spans="1:4" ht="12.75">
      <c r="A338" s="6">
        <v>41548</v>
      </c>
      <c r="B338" s="32">
        <v>8</v>
      </c>
      <c r="C338" s="26">
        <v>0.11</v>
      </c>
      <c r="D338" s="13">
        <v>182</v>
      </c>
    </row>
    <row r="339" spans="1:4" ht="12.75">
      <c r="A339" s="6">
        <v>41579</v>
      </c>
      <c r="B339" s="32">
        <v>7</v>
      </c>
      <c r="C339" s="26">
        <v>0.24</v>
      </c>
      <c r="D339" s="13">
        <v>177</v>
      </c>
    </row>
    <row r="340" spans="1:4" ht="12.75">
      <c r="A340" s="6">
        <v>41609</v>
      </c>
      <c r="B340" s="32">
        <v>22</v>
      </c>
      <c r="C340" s="26">
        <v>0.18</v>
      </c>
      <c r="D340" s="13">
        <v>19</v>
      </c>
    </row>
    <row r="341" spans="1:4" ht="12.75">
      <c r="A341" s="11" t="s">
        <v>81</v>
      </c>
      <c r="B341" s="12">
        <f>SUM(B329:B340)</f>
        <v>100</v>
      </c>
      <c r="C341" s="30">
        <f>SUM(C329:C340)</f>
        <v>5.29</v>
      </c>
      <c r="D341" s="12">
        <f>SUM(D329:D340)</f>
        <v>5048</v>
      </c>
    </row>
    <row r="342" spans="1:4" ht="12.75">
      <c r="A342" s="6">
        <v>41640</v>
      </c>
      <c r="B342" s="32">
        <v>3</v>
      </c>
      <c r="C342" s="26">
        <v>0.2</v>
      </c>
      <c r="D342" s="25">
        <v>73</v>
      </c>
    </row>
    <row r="343" spans="1:4" ht="12.75">
      <c r="A343" s="6">
        <v>41671</v>
      </c>
      <c r="B343" s="32">
        <v>2</v>
      </c>
      <c r="C343" s="26">
        <v>0.5</v>
      </c>
      <c r="D343" s="25">
        <v>33</v>
      </c>
    </row>
    <row r="344" spans="1:4" ht="12.75">
      <c r="A344" s="6">
        <v>41699</v>
      </c>
      <c r="B344" s="32">
        <v>6</v>
      </c>
      <c r="C344" s="26">
        <v>20.13</v>
      </c>
      <c r="D344" s="25">
        <v>496</v>
      </c>
    </row>
    <row r="345" spans="1:4" ht="12.75">
      <c r="A345" s="6">
        <v>41730</v>
      </c>
      <c r="B345" s="33">
        <v>9</v>
      </c>
      <c r="C345" s="27">
        <v>2.56</v>
      </c>
      <c r="D345" s="25">
        <v>136</v>
      </c>
    </row>
    <row r="346" spans="1:4" ht="12.75">
      <c r="A346" s="6">
        <v>41760</v>
      </c>
      <c r="B346" s="33">
        <v>5</v>
      </c>
      <c r="C346" s="27">
        <v>0.06</v>
      </c>
      <c r="D346" s="25">
        <v>1775</v>
      </c>
    </row>
    <row r="347" spans="1:4" ht="12.75">
      <c r="A347" s="6">
        <v>41791</v>
      </c>
      <c r="B347" s="33">
        <v>7</v>
      </c>
      <c r="C347" s="27">
        <v>0.27</v>
      </c>
      <c r="D347" s="25">
        <v>114</v>
      </c>
    </row>
    <row r="348" spans="1:4" ht="12.75">
      <c r="A348" s="6">
        <v>41821</v>
      </c>
      <c r="B348" s="32">
        <v>7</v>
      </c>
      <c r="C348" s="26">
        <v>1.6</v>
      </c>
      <c r="D348" s="25">
        <v>189</v>
      </c>
    </row>
    <row r="349" spans="1:4" ht="12.75">
      <c r="A349" s="6">
        <v>41852</v>
      </c>
      <c r="B349" s="32">
        <v>1</v>
      </c>
      <c r="C349" s="26">
        <v>0</v>
      </c>
      <c r="D349" s="25">
        <v>207</v>
      </c>
    </row>
    <row r="350" spans="1:4" ht="12.75">
      <c r="A350" s="6">
        <v>41883</v>
      </c>
      <c r="B350" s="32">
        <v>4</v>
      </c>
      <c r="C350" s="26">
        <v>3.98</v>
      </c>
      <c r="D350" s="13">
        <v>144</v>
      </c>
    </row>
    <row r="351" spans="1:4" ht="12.75">
      <c r="A351" s="6">
        <v>41913</v>
      </c>
      <c r="B351" s="32">
        <v>4</v>
      </c>
      <c r="C351" s="26">
        <v>3.01</v>
      </c>
      <c r="D351" s="13">
        <v>588</v>
      </c>
    </row>
    <row r="352" spans="1:4" ht="12.75">
      <c r="A352" s="6">
        <v>41944</v>
      </c>
      <c r="B352" s="32">
        <v>12</v>
      </c>
      <c r="C352" s="26">
        <v>11.26</v>
      </c>
      <c r="D352" s="13">
        <v>617</v>
      </c>
    </row>
    <row r="353" spans="1:4" ht="12.75">
      <c r="A353" s="6">
        <v>41974</v>
      </c>
      <c r="B353" s="32">
        <v>3</v>
      </c>
      <c r="C353" s="26">
        <v>0</v>
      </c>
      <c r="D353" s="13">
        <v>192</v>
      </c>
    </row>
    <row r="354" spans="1:4" ht="12.75">
      <c r="A354" s="11" t="s">
        <v>84</v>
      </c>
      <c r="B354" s="12">
        <v>63</v>
      </c>
      <c r="C354" s="30">
        <v>43.57</v>
      </c>
      <c r="D354" s="12">
        <v>4564</v>
      </c>
    </row>
    <row r="355" spans="1:4" ht="16.5" customHeight="1">
      <c r="A355" s="6">
        <v>42005</v>
      </c>
      <c r="B355" s="32">
        <v>4</v>
      </c>
      <c r="C355" s="26">
        <v>0.2</v>
      </c>
      <c r="D355" s="25">
        <v>227</v>
      </c>
    </row>
    <row r="356" spans="1:4" ht="12.75">
      <c r="A356" s="6">
        <v>42036</v>
      </c>
      <c r="B356" s="32">
        <v>2</v>
      </c>
      <c r="C356" s="26">
        <v>0</v>
      </c>
      <c r="D356" s="25">
        <v>342</v>
      </c>
    </row>
    <row r="357" spans="1:4" ht="12.75">
      <c r="A357" s="6">
        <v>42064</v>
      </c>
      <c r="B357" s="32">
        <v>0</v>
      </c>
      <c r="C357" s="26">
        <v>0</v>
      </c>
      <c r="D357" s="25">
        <v>38</v>
      </c>
    </row>
    <row r="358" spans="1:4" ht="12.75">
      <c r="A358" s="6">
        <v>42095</v>
      </c>
      <c r="B358" s="33">
        <v>6</v>
      </c>
      <c r="C358" s="27">
        <v>0.69</v>
      </c>
      <c r="D358" s="25">
        <v>47</v>
      </c>
    </row>
    <row r="359" spans="1:4" ht="12.75">
      <c r="A359" s="6">
        <v>42125</v>
      </c>
      <c r="B359" s="33">
        <v>0</v>
      </c>
      <c r="C359" s="27">
        <v>0.35</v>
      </c>
      <c r="D359" s="25">
        <v>57</v>
      </c>
    </row>
    <row r="360" spans="1:4" ht="12.75">
      <c r="A360" s="6">
        <v>42156</v>
      </c>
      <c r="B360" s="33">
        <v>4</v>
      </c>
      <c r="C360" s="27">
        <v>0.15</v>
      </c>
      <c r="D360" s="25">
        <v>74</v>
      </c>
    </row>
    <row r="361" spans="1:4" ht="12.75">
      <c r="A361" s="6">
        <v>42186</v>
      </c>
      <c r="B361" s="32">
        <v>7</v>
      </c>
      <c r="C361" s="26">
        <v>0</v>
      </c>
      <c r="D361" s="25">
        <v>66</v>
      </c>
    </row>
    <row r="362" spans="1:4" ht="12.75">
      <c r="A362" s="6">
        <v>42217</v>
      </c>
      <c r="B362" s="32">
        <v>6</v>
      </c>
      <c r="C362" s="26">
        <v>0.01</v>
      </c>
      <c r="D362" s="25">
        <v>14</v>
      </c>
    </row>
    <row r="363" spans="1:4" ht="12.75">
      <c r="A363" s="6">
        <v>42248</v>
      </c>
      <c r="B363" s="32">
        <v>3</v>
      </c>
      <c r="C363" s="26">
        <v>0.71</v>
      </c>
      <c r="D363" s="13">
        <v>435</v>
      </c>
    </row>
    <row r="364" spans="1:4" ht="12.75">
      <c r="A364" s="6">
        <v>42278</v>
      </c>
      <c r="B364" s="32">
        <v>4</v>
      </c>
      <c r="C364" s="26">
        <v>0</v>
      </c>
      <c r="D364" s="13">
        <v>87</v>
      </c>
    </row>
    <row r="365" spans="1:4" ht="12.75">
      <c r="A365" s="6">
        <v>42309</v>
      </c>
      <c r="B365" s="32">
        <v>0</v>
      </c>
      <c r="C365" s="26">
        <v>0.2</v>
      </c>
      <c r="D365" s="13">
        <v>995</v>
      </c>
    </row>
    <row r="366" spans="1:4" ht="12.75">
      <c r="A366" s="6">
        <v>42339</v>
      </c>
      <c r="B366" s="32">
        <v>22</v>
      </c>
      <c r="C366" s="26">
        <v>0</v>
      </c>
      <c r="D366" s="13">
        <v>2057</v>
      </c>
    </row>
    <row r="367" spans="1:4" ht="12.75">
      <c r="A367" s="11" t="s">
        <v>85</v>
      </c>
      <c r="B367" s="12">
        <v>58</v>
      </c>
      <c r="C367" s="30">
        <v>2.31</v>
      </c>
      <c r="D367" s="12">
        <v>4439</v>
      </c>
    </row>
    <row r="368" spans="1:4" ht="12.75">
      <c r="A368" s="6">
        <v>42370</v>
      </c>
      <c r="B368" s="32">
        <v>5</v>
      </c>
      <c r="C368" s="26">
        <v>0.1</v>
      </c>
      <c r="D368" s="25">
        <v>233</v>
      </c>
    </row>
    <row r="369" spans="1:4" ht="12.75">
      <c r="A369" s="6">
        <v>42401</v>
      </c>
      <c r="B369" s="32">
        <v>3</v>
      </c>
      <c r="C369" s="26">
        <v>0</v>
      </c>
      <c r="D369" s="25">
        <v>224</v>
      </c>
    </row>
    <row r="370" spans="1:4" ht="12.75">
      <c r="A370" s="6">
        <v>42430</v>
      </c>
      <c r="B370" s="32">
        <v>6</v>
      </c>
      <c r="C370" s="26">
        <v>0.19</v>
      </c>
      <c r="D370" s="25">
        <v>129</v>
      </c>
    </row>
    <row r="371" spans="1:4" ht="12.75">
      <c r="A371" s="6">
        <v>42461</v>
      </c>
      <c r="B371" s="33">
        <v>2</v>
      </c>
      <c r="C371" s="27">
        <v>0</v>
      </c>
      <c r="D371" s="25">
        <v>107</v>
      </c>
    </row>
    <row r="372" spans="1:4" ht="12.75">
      <c r="A372" s="6">
        <v>42491</v>
      </c>
      <c r="B372" s="33">
        <v>5</v>
      </c>
      <c r="C372" s="27">
        <v>3.99</v>
      </c>
      <c r="D372" s="25">
        <v>847</v>
      </c>
    </row>
    <row r="373" spans="1:4" ht="12.75">
      <c r="A373" s="6">
        <v>42522</v>
      </c>
      <c r="B373" s="33">
        <v>6</v>
      </c>
      <c r="C373" s="27">
        <v>1.92</v>
      </c>
      <c r="D373" s="25">
        <v>151</v>
      </c>
    </row>
    <row r="374" spans="1:4" ht="12.75">
      <c r="A374" s="6">
        <v>42552</v>
      </c>
      <c r="B374" s="32">
        <v>1</v>
      </c>
      <c r="C374" s="26">
        <v>0.77</v>
      </c>
      <c r="D374" s="25">
        <v>247</v>
      </c>
    </row>
    <row r="375" spans="1:4" ht="12.75">
      <c r="A375" s="6">
        <v>42583</v>
      </c>
      <c r="B375" s="32">
        <v>3</v>
      </c>
      <c r="C375" s="26">
        <v>67.64</v>
      </c>
      <c r="D375" s="25">
        <v>102</v>
      </c>
    </row>
    <row r="376" spans="1:4" ht="12.75">
      <c r="A376" s="6">
        <v>42614</v>
      </c>
      <c r="B376" s="32">
        <v>2</v>
      </c>
      <c r="C376" s="26">
        <v>0.48</v>
      </c>
      <c r="D376" s="13">
        <v>97</v>
      </c>
    </row>
    <row r="377" spans="1:4" ht="12.75">
      <c r="A377" s="6">
        <v>42644</v>
      </c>
      <c r="B377" s="32">
        <v>9</v>
      </c>
      <c r="C377" s="26">
        <v>0</v>
      </c>
      <c r="D377" s="13">
        <v>60</v>
      </c>
    </row>
    <row r="378" spans="1:4" ht="12.75">
      <c r="A378" s="6">
        <v>42675</v>
      </c>
      <c r="B378" s="32">
        <v>5</v>
      </c>
      <c r="C378" s="26">
        <v>0.2</v>
      </c>
      <c r="D378" s="13">
        <v>163</v>
      </c>
    </row>
    <row r="379" spans="1:4" ht="12.75">
      <c r="A379" s="6">
        <v>42705</v>
      </c>
      <c r="B379" s="32">
        <v>2</v>
      </c>
      <c r="C379" s="26">
        <v>0.01</v>
      </c>
      <c r="D379" s="13">
        <v>59</v>
      </c>
    </row>
    <row r="380" spans="1:4" ht="12.75">
      <c r="A380" s="11" t="s">
        <v>86</v>
      </c>
      <c r="B380" s="12">
        <f>SUM(B368:B379)</f>
        <v>49</v>
      </c>
      <c r="C380" s="30">
        <f>SUM(C368:C379)</f>
        <v>75.30000000000001</v>
      </c>
      <c r="D380" s="12">
        <f>SUM(D368:D379)</f>
        <v>2419</v>
      </c>
    </row>
    <row r="381" spans="1:4" ht="12.75">
      <c r="A381" s="6">
        <v>42736</v>
      </c>
      <c r="B381" s="32">
        <v>3</v>
      </c>
      <c r="C381" s="26">
        <v>0.08</v>
      </c>
      <c r="D381" s="25">
        <v>107</v>
      </c>
    </row>
    <row r="382" spans="1:4" ht="12.75">
      <c r="A382" s="6">
        <v>42767</v>
      </c>
      <c r="B382" s="32">
        <v>6</v>
      </c>
      <c r="C382" s="26">
        <v>0</v>
      </c>
      <c r="D382" s="25">
        <v>262</v>
      </c>
    </row>
    <row r="383" spans="1:4" ht="12.75">
      <c r="A383" s="6">
        <v>42795</v>
      </c>
      <c r="B383" s="32">
        <v>1</v>
      </c>
      <c r="C383" s="26">
        <v>0</v>
      </c>
      <c r="D383" s="25">
        <v>433</v>
      </c>
    </row>
    <row r="384" spans="1:4" ht="12.75">
      <c r="A384" s="6">
        <v>42826</v>
      </c>
      <c r="B384" s="33">
        <v>5</v>
      </c>
      <c r="C384" s="27">
        <v>0.01</v>
      </c>
      <c r="D384" s="25">
        <v>1323</v>
      </c>
    </row>
    <row r="385" spans="1:4" ht="12.75">
      <c r="A385" s="6">
        <v>42856</v>
      </c>
      <c r="B385" s="33">
        <v>4</v>
      </c>
      <c r="C385" s="27">
        <v>0.04</v>
      </c>
      <c r="D385" s="25">
        <v>163</v>
      </c>
    </row>
    <row r="386" spans="1:4" ht="12.75">
      <c r="A386" s="6">
        <v>42887</v>
      </c>
      <c r="B386" s="33">
        <v>8</v>
      </c>
      <c r="C386" s="27">
        <v>0</v>
      </c>
      <c r="D386" s="25">
        <v>1015</v>
      </c>
    </row>
    <row r="387" spans="1:4" ht="12.75">
      <c r="A387" s="6">
        <v>42917</v>
      </c>
      <c r="B387" s="32">
        <v>0</v>
      </c>
      <c r="C387" s="26">
        <v>0</v>
      </c>
      <c r="D387" s="25">
        <v>26</v>
      </c>
    </row>
    <row r="388" spans="1:4" ht="12.75">
      <c r="A388" s="6">
        <v>42948</v>
      </c>
      <c r="B388" s="32">
        <v>1</v>
      </c>
      <c r="C388" s="26">
        <v>0.1</v>
      </c>
      <c r="D388" s="25">
        <v>108</v>
      </c>
    </row>
    <row r="389" spans="1:4" ht="12.75">
      <c r="A389" s="6">
        <v>42979</v>
      </c>
      <c r="B389" s="32">
        <v>3</v>
      </c>
      <c r="C389" s="26">
        <v>0</v>
      </c>
      <c r="D389" s="13">
        <v>484</v>
      </c>
    </row>
    <row r="390" spans="1:4" ht="12.75">
      <c r="A390" s="6">
        <v>43009</v>
      </c>
      <c r="B390" s="32">
        <v>4</v>
      </c>
      <c r="C390" s="26">
        <v>0.12</v>
      </c>
      <c r="D390" s="13">
        <v>128</v>
      </c>
    </row>
    <row r="391" spans="1:4" ht="12.75">
      <c r="A391" s="6">
        <v>43040</v>
      </c>
      <c r="B391" s="32">
        <v>1</v>
      </c>
      <c r="C391" s="26">
        <v>0.03</v>
      </c>
      <c r="D391" s="13">
        <v>185</v>
      </c>
    </row>
    <row r="392" spans="1:4" ht="12.75">
      <c r="A392" s="6">
        <v>43070</v>
      </c>
      <c r="B392" s="32">
        <v>5</v>
      </c>
      <c r="C392" s="26">
        <v>0.03</v>
      </c>
      <c r="D392" s="13">
        <v>78</v>
      </c>
    </row>
    <row r="393" spans="1:4" ht="12.75">
      <c r="A393" s="11" t="s">
        <v>91</v>
      </c>
      <c r="B393" s="12">
        <f>SUM(B381:B392)</f>
        <v>41</v>
      </c>
      <c r="C393" s="30">
        <f>SUM(C381:C392)</f>
        <v>0.41000000000000003</v>
      </c>
      <c r="D393" s="12">
        <f>SUM(D381:D392)</f>
        <v>4312</v>
      </c>
    </row>
    <row r="394" spans="1:4" ht="12.75">
      <c r="A394" s="6">
        <v>43101</v>
      </c>
      <c r="B394" s="32">
        <v>5</v>
      </c>
      <c r="C394" s="26">
        <v>0</v>
      </c>
      <c r="D394" s="25">
        <v>76</v>
      </c>
    </row>
    <row r="395" spans="1:4" ht="12.75">
      <c r="A395" s="6">
        <v>43132</v>
      </c>
      <c r="B395" s="32">
        <v>2</v>
      </c>
      <c r="C395" s="26">
        <v>0</v>
      </c>
      <c r="D395" s="25">
        <v>20</v>
      </c>
    </row>
    <row r="396" spans="1:4" ht="12.75">
      <c r="A396" s="6">
        <v>43160</v>
      </c>
      <c r="B396" s="32">
        <v>2</v>
      </c>
      <c r="C396" s="26">
        <v>0.1</v>
      </c>
      <c r="D396" s="25">
        <v>2153</v>
      </c>
    </row>
    <row r="397" spans="1:4" ht="12.75">
      <c r="A397" s="6">
        <v>43191</v>
      </c>
      <c r="B397" s="33">
        <v>1</v>
      </c>
      <c r="C397" s="27">
        <v>0.01</v>
      </c>
      <c r="D397" s="25">
        <v>171</v>
      </c>
    </row>
    <row r="398" spans="1:4" ht="12.75">
      <c r="A398" s="6">
        <v>43221</v>
      </c>
      <c r="B398" s="33">
        <v>9</v>
      </c>
      <c r="C398" s="27">
        <v>0.3</v>
      </c>
      <c r="D398" s="25">
        <v>67</v>
      </c>
    </row>
    <row r="399" spans="1:4" ht="12.75">
      <c r="A399" s="6">
        <v>43252</v>
      </c>
      <c r="B399" s="33">
        <v>1</v>
      </c>
      <c r="C399" s="27">
        <v>0.09</v>
      </c>
      <c r="D399" s="25">
        <v>35</v>
      </c>
    </row>
    <row r="400" spans="1:4" ht="12.75">
      <c r="A400" s="6">
        <v>43282</v>
      </c>
      <c r="B400" s="32">
        <v>6</v>
      </c>
      <c r="C400" s="26">
        <v>0</v>
      </c>
      <c r="D400" s="25">
        <v>183</v>
      </c>
    </row>
    <row r="401" spans="1:4" ht="12.75">
      <c r="A401" s="6">
        <v>43313</v>
      </c>
      <c r="B401" s="32">
        <v>5</v>
      </c>
      <c r="C401" s="26">
        <v>0.05</v>
      </c>
      <c r="D401" s="25">
        <v>15</v>
      </c>
    </row>
    <row r="402" spans="1:4" ht="12.75">
      <c r="A402" s="6">
        <v>43344</v>
      </c>
      <c r="B402" s="32">
        <v>4</v>
      </c>
      <c r="C402" s="26">
        <v>0.1</v>
      </c>
      <c r="D402" s="13">
        <v>48</v>
      </c>
    </row>
    <row r="403" spans="1:4" ht="12.75">
      <c r="A403" s="6">
        <v>43374</v>
      </c>
      <c r="B403" s="32">
        <v>2</v>
      </c>
      <c r="C403" s="26">
        <v>0</v>
      </c>
      <c r="D403" s="13">
        <v>386</v>
      </c>
    </row>
    <row r="404" spans="1:4" ht="12.75">
      <c r="A404" s="6">
        <v>43405</v>
      </c>
      <c r="B404" s="32">
        <v>1</v>
      </c>
      <c r="C404" s="26">
        <v>0.61</v>
      </c>
      <c r="D404" s="13">
        <v>89</v>
      </c>
    </row>
    <row r="405" spans="1:4" ht="12.75">
      <c r="A405" s="6">
        <v>43435</v>
      </c>
      <c r="B405" s="32">
        <v>1</v>
      </c>
      <c r="C405" s="26">
        <v>0</v>
      </c>
      <c r="D405" s="13">
        <v>47</v>
      </c>
    </row>
    <row r="406" spans="1:4" ht="11.25" customHeight="1">
      <c r="A406" s="11" t="s">
        <v>98</v>
      </c>
      <c r="B406" s="12">
        <f>SUM(B394:B405)</f>
        <v>39</v>
      </c>
      <c r="C406" s="30">
        <f>SUM(C394:C405)</f>
        <v>1.26</v>
      </c>
      <c r="D406" s="12">
        <f>SUM(D394:D405)</f>
        <v>3290</v>
      </c>
    </row>
    <row r="407" spans="1:4" ht="11.25" customHeight="1">
      <c r="A407" s="6">
        <v>43466</v>
      </c>
      <c r="B407" s="32">
        <v>5</v>
      </c>
      <c r="C407" s="26">
        <v>0</v>
      </c>
      <c r="D407" s="25">
        <v>34</v>
      </c>
    </row>
    <row r="408" spans="1:4" ht="11.25" customHeight="1">
      <c r="A408" s="6">
        <v>43497</v>
      </c>
      <c r="B408" s="32">
        <v>6</v>
      </c>
      <c r="C408" s="26">
        <v>0.01</v>
      </c>
      <c r="D408" s="25">
        <v>105</v>
      </c>
    </row>
    <row r="409" spans="1:4" ht="11.25" customHeight="1">
      <c r="A409" s="6">
        <v>43525</v>
      </c>
      <c r="B409" s="32">
        <v>4</v>
      </c>
      <c r="C409" s="26">
        <v>0</v>
      </c>
      <c r="D409" s="25">
        <v>104</v>
      </c>
    </row>
    <row r="410" spans="1:4" ht="11.25" customHeight="1">
      <c r="A410" s="6">
        <v>43556</v>
      </c>
      <c r="B410" s="33">
        <v>3</v>
      </c>
      <c r="C410" s="27">
        <v>0</v>
      </c>
      <c r="D410" s="25">
        <v>14</v>
      </c>
    </row>
    <row r="411" spans="1:4" ht="11.25" customHeight="1">
      <c r="A411" s="6">
        <v>43586</v>
      </c>
      <c r="B411" s="33">
        <v>1</v>
      </c>
      <c r="C411" s="27">
        <v>0</v>
      </c>
      <c r="D411" s="25">
        <v>48</v>
      </c>
    </row>
    <row r="412" spans="1:4" ht="11.25" customHeight="1">
      <c r="A412" s="6">
        <v>43617</v>
      </c>
      <c r="B412" s="33">
        <v>5</v>
      </c>
      <c r="C412" s="27">
        <v>0</v>
      </c>
      <c r="D412" s="25">
        <v>122</v>
      </c>
    </row>
    <row r="413" spans="1:4" ht="11.25" customHeight="1">
      <c r="A413" s="6">
        <v>43647</v>
      </c>
      <c r="B413" s="32">
        <v>0</v>
      </c>
      <c r="C413" s="26">
        <v>0</v>
      </c>
      <c r="D413" s="25">
        <v>35</v>
      </c>
    </row>
    <row r="414" spans="1:7" ht="11.25" customHeight="1">
      <c r="A414" s="6">
        <v>43678</v>
      </c>
      <c r="B414" s="32">
        <v>4</v>
      </c>
      <c r="C414" s="26">
        <v>0</v>
      </c>
      <c r="D414" s="25">
        <v>46</v>
      </c>
      <c r="E414" s="2"/>
      <c r="F414" s="89"/>
      <c r="G414" s="2"/>
    </row>
    <row r="415" spans="1:4" ht="11.25" customHeight="1">
      <c r="A415" s="6">
        <v>43709</v>
      </c>
      <c r="B415" s="32">
        <v>5</v>
      </c>
      <c r="C415" s="26">
        <v>0.48</v>
      </c>
      <c r="D415" s="13">
        <v>66</v>
      </c>
    </row>
    <row r="416" spans="1:4" ht="11.25" customHeight="1">
      <c r="A416" s="6">
        <v>43739</v>
      </c>
      <c r="B416" s="32">
        <v>3</v>
      </c>
      <c r="C416" s="26">
        <v>0</v>
      </c>
      <c r="D416" s="13">
        <v>53</v>
      </c>
    </row>
    <row r="417" spans="1:4" ht="11.25" customHeight="1">
      <c r="A417" s="6">
        <v>43770</v>
      </c>
      <c r="B417" s="32">
        <v>3</v>
      </c>
      <c r="C417" s="26">
        <v>0.04</v>
      </c>
      <c r="D417" s="13">
        <v>66</v>
      </c>
    </row>
    <row r="418" spans="1:4" ht="11.25" customHeight="1">
      <c r="A418" s="6">
        <v>43800</v>
      </c>
      <c r="B418" s="32">
        <v>0</v>
      </c>
      <c r="C418" s="26">
        <v>0</v>
      </c>
      <c r="D418" s="13">
        <v>13</v>
      </c>
    </row>
    <row r="419" spans="1:4" ht="12.75">
      <c r="A419" s="11" t="s">
        <v>99</v>
      </c>
      <c r="B419" s="12">
        <f>SUM(B407:B418)</f>
        <v>39</v>
      </c>
      <c r="C419" s="30">
        <f>SUM(C407:C418)</f>
        <v>0.53</v>
      </c>
      <c r="D419" s="12">
        <f>SUM(D407:D418)</f>
        <v>706</v>
      </c>
    </row>
    <row r="420" spans="1:4" ht="12.75">
      <c r="A420" s="6">
        <v>43831</v>
      </c>
      <c r="B420" s="32">
        <v>2</v>
      </c>
      <c r="C420" s="26">
        <v>0.35</v>
      </c>
      <c r="D420" s="25">
        <v>232</v>
      </c>
    </row>
    <row r="421" spans="1:4" ht="12.75">
      <c r="A421" s="6">
        <v>43862</v>
      </c>
      <c r="B421" s="32">
        <v>3</v>
      </c>
      <c r="C421" s="26">
        <v>0</v>
      </c>
      <c r="D421" s="25">
        <v>48</v>
      </c>
    </row>
    <row r="422" spans="1:4" ht="12.75">
      <c r="A422" s="6">
        <v>43891</v>
      </c>
      <c r="B422" s="32">
        <v>1</v>
      </c>
      <c r="C422" s="26">
        <v>0.01</v>
      </c>
      <c r="D422" s="25">
        <v>31</v>
      </c>
    </row>
    <row r="423" spans="1:4" ht="12.75">
      <c r="A423" s="6">
        <v>43922</v>
      </c>
      <c r="B423" s="33">
        <v>0</v>
      </c>
      <c r="C423" s="27">
        <v>0</v>
      </c>
      <c r="D423" s="25">
        <v>165</v>
      </c>
    </row>
    <row r="424" spans="1:4" ht="12.75">
      <c r="A424" s="6">
        <v>43952</v>
      </c>
      <c r="B424" s="33">
        <v>1</v>
      </c>
      <c r="C424" s="27">
        <v>0</v>
      </c>
      <c r="D424" s="25">
        <v>1003</v>
      </c>
    </row>
    <row r="425" spans="1:4" ht="12.75">
      <c r="A425" s="6">
        <v>43983</v>
      </c>
      <c r="B425" s="33">
        <v>2</v>
      </c>
      <c r="C425" s="27">
        <v>2.73</v>
      </c>
      <c r="D425" s="25">
        <v>30</v>
      </c>
    </row>
    <row r="426" spans="1:4" ht="12.75">
      <c r="A426" s="6">
        <v>44013</v>
      </c>
      <c r="B426" s="32">
        <v>1</v>
      </c>
      <c r="C426" s="26">
        <v>0</v>
      </c>
      <c r="D426" s="25">
        <v>97</v>
      </c>
    </row>
    <row r="427" spans="1:7" ht="12.75">
      <c r="A427" s="6">
        <v>44044</v>
      </c>
      <c r="B427" s="32">
        <v>0</v>
      </c>
      <c r="C427" s="26">
        <v>0</v>
      </c>
      <c r="D427" s="25">
        <v>336</v>
      </c>
      <c r="E427" s="2"/>
      <c r="F427" s="89"/>
      <c r="G427" s="2"/>
    </row>
    <row r="428" spans="1:4" ht="12.75">
      <c r="A428" s="6">
        <v>44075</v>
      </c>
      <c r="B428" s="32">
        <v>2</v>
      </c>
      <c r="C428" s="26">
        <v>0</v>
      </c>
      <c r="D428" s="13">
        <v>186</v>
      </c>
    </row>
    <row r="429" spans="1:4" ht="12.75">
      <c r="A429" s="6">
        <v>44105</v>
      </c>
      <c r="B429" s="32">
        <v>0</v>
      </c>
      <c r="C429" s="26">
        <v>0.13</v>
      </c>
      <c r="D429" s="13">
        <v>48</v>
      </c>
    </row>
    <row r="430" spans="1:4" ht="12.75">
      <c r="A430" s="6">
        <v>44136</v>
      </c>
      <c r="B430" s="32">
        <v>4</v>
      </c>
      <c r="C430" s="26">
        <v>0.02</v>
      </c>
      <c r="D430" s="13">
        <v>75</v>
      </c>
    </row>
    <row r="431" spans="1:4" ht="12.75">
      <c r="A431" s="6">
        <v>44166</v>
      </c>
      <c r="B431" s="32">
        <v>2</v>
      </c>
      <c r="C431" s="26">
        <v>0</v>
      </c>
      <c r="D431" s="13">
        <v>14</v>
      </c>
    </row>
    <row r="432" spans="1:4" ht="12.75">
      <c r="A432" s="11" t="s">
        <v>100</v>
      </c>
      <c r="B432" s="12">
        <f>SUM(B420:B431)</f>
        <v>18</v>
      </c>
      <c r="C432" s="30">
        <f>SUM(C420:C431)</f>
        <v>3.2399999999999998</v>
      </c>
      <c r="D432" s="12">
        <f>SUM(D420:D431)</f>
        <v>2265</v>
      </c>
    </row>
    <row r="433" spans="1:4" ht="12.75">
      <c r="A433" s="6">
        <v>44197</v>
      </c>
      <c r="B433" s="32">
        <v>1</v>
      </c>
      <c r="C433" s="26">
        <v>0</v>
      </c>
      <c r="D433" s="25">
        <v>46</v>
      </c>
    </row>
    <row r="434" spans="1:4" ht="12.75">
      <c r="A434" s="6">
        <v>44228</v>
      </c>
      <c r="B434" s="32">
        <v>1</v>
      </c>
      <c r="C434" s="26">
        <v>0</v>
      </c>
      <c r="D434" s="25">
        <v>32</v>
      </c>
    </row>
    <row r="435" spans="1:4" ht="12.75">
      <c r="A435" s="6">
        <v>44256</v>
      </c>
      <c r="B435" s="32">
        <v>3</v>
      </c>
      <c r="C435" s="26">
        <v>0</v>
      </c>
      <c r="D435" s="25">
        <v>17</v>
      </c>
    </row>
    <row r="436" spans="1:4" ht="12.75">
      <c r="A436" s="6">
        <v>44287</v>
      </c>
      <c r="B436" s="33">
        <v>3</v>
      </c>
      <c r="C436" s="27">
        <v>0</v>
      </c>
      <c r="D436" s="25">
        <v>79</v>
      </c>
    </row>
    <row r="437" spans="1:4" ht="12.75">
      <c r="A437" s="6">
        <v>44317</v>
      </c>
      <c r="B437" s="33">
        <v>22</v>
      </c>
      <c r="C437" s="27">
        <v>0</v>
      </c>
      <c r="D437" s="25">
        <v>296</v>
      </c>
    </row>
    <row r="438" spans="1:4" ht="12.75">
      <c r="A438" s="6">
        <v>44348</v>
      </c>
      <c r="B438" s="33">
        <v>0</v>
      </c>
      <c r="C438" s="27">
        <v>0</v>
      </c>
      <c r="D438" s="25">
        <v>300</v>
      </c>
    </row>
    <row r="439" spans="1:4" ht="12.75">
      <c r="A439" s="6">
        <v>44378</v>
      </c>
      <c r="B439" s="32">
        <v>1</v>
      </c>
      <c r="C439" s="26">
        <v>0</v>
      </c>
      <c r="D439" s="25">
        <v>2</v>
      </c>
    </row>
    <row r="440" spans="1:4" ht="12.75">
      <c r="A440" s="6">
        <v>44409</v>
      </c>
      <c r="B440" s="32">
        <v>0</v>
      </c>
      <c r="C440" s="26">
        <v>0</v>
      </c>
      <c r="D440" s="25">
        <v>11</v>
      </c>
    </row>
    <row r="441" spans="1:4" ht="12.75">
      <c r="A441" s="6">
        <v>44440</v>
      </c>
      <c r="B441" s="32">
        <v>1</v>
      </c>
      <c r="C441" s="26">
        <v>0</v>
      </c>
      <c r="D441" s="13">
        <v>50</v>
      </c>
    </row>
    <row r="442" spans="1:4" ht="12.75">
      <c r="A442" s="6">
        <v>44470</v>
      </c>
      <c r="B442" s="32">
        <v>1</v>
      </c>
      <c r="C442" s="26">
        <v>0</v>
      </c>
      <c r="D442" s="13">
        <v>6</v>
      </c>
    </row>
    <row r="443" spans="1:4" ht="12.75">
      <c r="A443" s="6">
        <v>44501</v>
      </c>
      <c r="B443" s="32">
        <v>2</v>
      </c>
      <c r="C443" s="26">
        <v>0</v>
      </c>
      <c r="D443" s="13">
        <v>103</v>
      </c>
    </row>
    <row r="444" spans="1:4" ht="12.75">
      <c r="A444" s="6">
        <v>44531</v>
      </c>
      <c r="B444" s="32">
        <v>4</v>
      </c>
      <c r="C444" s="26">
        <v>0</v>
      </c>
      <c r="D444" s="13">
        <v>60</v>
      </c>
    </row>
    <row r="445" spans="1:4" ht="12.75">
      <c r="A445" s="11" t="s">
        <v>114</v>
      </c>
      <c r="B445" s="12">
        <f>SUM(B433:B444)</f>
        <v>39</v>
      </c>
      <c r="C445" s="30">
        <f>SUM(C433:C444)</f>
        <v>0</v>
      </c>
      <c r="D445" s="12">
        <f>SUM(D433:D444)</f>
        <v>1002</v>
      </c>
    </row>
    <row r="446" spans="1:4" ht="12.75">
      <c r="A446" s="6">
        <v>44562</v>
      </c>
      <c r="B446" s="32">
        <v>2</v>
      </c>
      <c r="C446" s="26">
        <v>0</v>
      </c>
      <c r="D446" s="25">
        <v>1</v>
      </c>
    </row>
    <row r="447" spans="1:4" ht="12.75">
      <c r="A447" s="6">
        <v>44593</v>
      </c>
      <c r="B447" s="32">
        <v>6</v>
      </c>
      <c r="C447" s="26">
        <v>0</v>
      </c>
      <c r="D447" s="25">
        <v>927</v>
      </c>
    </row>
    <row r="448" spans="1:4" ht="12.75">
      <c r="A448" s="6">
        <v>44621</v>
      </c>
      <c r="B448" s="32">
        <v>3</v>
      </c>
      <c r="C448" s="26">
        <v>0.48</v>
      </c>
      <c r="D448" s="25">
        <v>42</v>
      </c>
    </row>
    <row r="449" spans="1:4" ht="12.75">
      <c r="A449" s="6">
        <v>44652</v>
      </c>
      <c r="B449" s="33">
        <v>1</v>
      </c>
      <c r="C449" s="27">
        <v>0</v>
      </c>
      <c r="D449" s="25">
        <v>15</v>
      </c>
    </row>
    <row r="450" spans="1:4" ht="12.75">
      <c r="A450" s="6">
        <v>44682</v>
      </c>
      <c r="B450" s="33">
        <v>1</v>
      </c>
      <c r="C450" s="27">
        <v>0</v>
      </c>
      <c r="D450" s="25">
        <v>27</v>
      </c>
    </row>
    <row r="451" spans="1:4" ht="12.75">
      <c r="A451" s="6">
        <v>44713</v>
      </c>
      <c r="B451" s="33">
        <v>2</v>
      </c>
      <c r="C451" s="27">
        <v>0</v>
      </c>
      <c r="D451" s="25">
        <v>211</v>
      </c>
    </row>
    <row r="452" spans="1:4" ht="12.75">
      <c r="A452" s="6">
        <v>44743</v>
      </c>
      <c r="B452" s="32">
        <v>0</v>
      </c>
      <c r="C452" s="26">
        <v>0</v>
      </c>
      <c r="D452" s="25">
        <v>395</v>
      </c>
    </row>
    <row r="453" spans="1:4" ht="12.75">
      <c r="A453" s="6">
        <v>44774</v>
      </c>
      <c r="B453" s="32">
        <v>1</v>
      </c>
      <c r="C453" s="26">
        <v>0</v>
      </c>
      <c r="D453" s="25">
        <v>15</v>
      </c>
    </row>
    <row r="454" spans="1:4" ht="12.75">
      <c r="A454" s="6">
        <v>44805</v>
      </c>
      <c r="B454" s="32">
        <v>0</v>
      </c>
      <c r="C454" s="26">
        <v>0</v>
      </c>
      <c r="D454" s="13">
        <v>92</v>
      </c>
    </row>
    <row r="455" spans="1:4" ht="12.75">
      <c r="A455" s="6">
        <v>44835</v>
      </c>
      <c r="B455" s="32">
        <v>2</v>
      </c>
      <c r="C455" s="26">
        <v>0</v>
      </c>
      <c r="D455" s="13">
        <v>13</v>
      </c>
    </row>
    <row r="456" spans="1:4" ht="12.75">
      <c r="A456" s="6">
        <v>44866</v>
      </c>
      <c r="B456" s="32">
        <v>6</v>
      </c>
      <c r="C456" s="26">
        <v>0.17</v>
      </c>
      <c r="D456" s="13">
        <v>152</v>
      </c>
    </row>
    <row r="457" spans="1:4" ht="12.75">
      <c r="A457" s="6">
        <v>44896</v>
      </c>
      <c r="B457" s="32"/>
      <c r="C457" s="26"/>
      <c r="D457" s="13"/>
    </row>
    <row r="458" spans="1:4" ht="12.75">
      <c r="A458" s="11" t="s">
        <v>115</v>
      </c>
      <c r="B458" s="12">
        <f>SUM(B446:B457)</f>
        <v>24</v>
      </c>
      <c r="C458" s="30">
        <f>SUM(C446:C457)</f>
        <v>0.65</v>
      </c>
      <c r="D458" s="12">
        <f>SUM(D446:D457)</f>
        <v>1890</v>
      </c>
    </row>
    <row r="459" spans="1:4" ht="12.75">
      <c r="A459" s="85"/>
      <c r="B459" s="12"/>
      <c r="C459" s="30"/>
      <c r="D459" s="12"/>
    </row>
    <row r="460" spans="1:4" ht="13.5" thickBot="1">
      <c r="A460" s="36" t="s">
        <v>117</v>
      </c>
      <c r="B460" s="64">
        <f>SUM(B449:B457)</f>
        <v>13</v>
      </c>
      <c r="C460" s="86">
        <f>SUM(C449:C457)</f>
        <v>0.17</v>
      </c>
      <c r="D460" s="12">
        <f>SUM(D449:D457)</f>
        <v>920</v>
      </c>
    </row>
    <row r="462" ht="12.75">
      <c r="A462" t="s">
        <v>73</v>
      </c>
    </row>
  </sheetData>
  <sheetProtection/>
  <printOptions/>
  <pageMargins left="0.75" right="0.75" top="1" bottom="1" header="0.5" footer="0.5"/>
  <pageSetup horizontalDpi="600" verticalDpi="600" orientation="portrait" paperSize="9" scale="67" r:id="rId1"/>
  <rowBreaks count="3" manualBreakCount="3">
    <brk id="55" max="255" man="1"/>
    <brk id="120" max="255" man="1"/>
    <brk id="250" max="5" man="1"/>
  </rowBreaks>
  <ignoredErrors>
    <ignoredError sqref="B380:D380 B460:D460" formulaRange="1"/>
  </ignoredErrors>
</worksheet>
</file>

<file path=xl/worksheets/sheet8.xml><?xml version="1.0" encoding="utf-8"?>
<worksheet xmlns="http://schemas.openxmlformats.org/spreadsheetml/2006/main" xmlns:r="http://schemas.openxmlformats.org/officeDocument/2006/relationships">
  <dimension ref="A1:G299"/>
  <sheetViews>
    <sheetView zoomScale="110" zoomScaleNormal="110" zoomScalePageLayoutView="0" workbookViewId="0" topLeftCell="A1">
      <pane ySplit="11" topLeftCell="A284" activePane="bottomLeft" state="frozen"/>
      <selection pane="topLeft" activeCell="A1" sqref="A1"/>
      <selection pane="bottomLeft" activeCell="A288" sqref="A288"/>
    </sheetView>
  </sheetViews>
  <sheetFormatPr defaultColWidth="9.140625" defaultRowHeight="12.75"/>
  <cols>
    <col min="1" max="1" width="31.140625" style="0" customWidth="1"/>
    <col min="2" max="3" width="12.7109375" style="0" customWidth="1"/>
  </cols>
  <sheetData>
    <row r="1" spans="1:3" ht="15.75">
      <c r="A1" s="105" t="s">
        <v>75</v>
      </c>
      <c r="B1" s="2"/>
      <c r="C1" s="2"/>
    </row>
    <row r="2" spans="1:3" ht="15.75">
      <c r="A2" s="105"/>
      <c r="B2" s="2"/>
      <c r="C2" s="2"/>
    </row>
    <row r="3" spans="1:3" ht="15.75">
      <c r="A3" s="105" t="s">
        <v>59</v>
      </c>
      <c r="B3" s="2"/>
      <c r="C3" s="2"/>
    </row>
    <row r="5" ht="12.75">
      <c r="A5" s="19"/>
    </row>
    <row r="6" spans="1:3" ht="12.75">
      <c r="A6" s="19" t="s">
        <v>74</v>
      </c>
      <c r="B6" s="2"/>
      <c r="C6" s="2"/>
    </row>
    <row r="7" ht="12.75">
      <c r="A7" s="84" t="s">
        <v>97</v>
      </c>
    </row>
    <row r="8" ht="12.75">
      <c r="A8" s="84" t="s">
        <v>95</v>
      </c>
    </row>
    <row r="9" ht="12.75">
      <c r="A9" s="84" t="s">
        <v>96</v>
      </c>
    </row>
    <row r="11" spans="1:3" ht="53.25" customHeight="1">
      <c r="A11" s="123"/>
      <c r="B11" s="124" t="s">
        <v>60</v>
      </c>
      <c r="C11" s="125" t="s">
        <v>61</v>
      </c>
    </row>
    <row r="12" spans="1:3" ht="12.75">
      <c r="A12" s="6">
        <v>36892</v>
      </c>
      <c r="B12" s="31" t="s">
        <v>62</v>
      </c>
      <c r="C12" s="31" t="s">
        <v>62</v>
      </c>
    </row>
    <row r="13" spans="1:4" ht="12.75">
      <c r="A13" s="6">
        <v>36923</v>
      </c>
      <c r="B13" s="32">
        <v>0</v>
      </c>
      <c r="C13" s="32">
        <v>0</v>
      </c>
      <c r="D13" t="s">
        <v>82</v>
      </c>
    </row>
    <row r="14" spans="1:3" ht="12.75">
      <c r="A14" s="6">
        <v>36951</v>
      </c>
      <c r="B14" s="32">
        <v>6</v>
      </c>
      <c r="C14" s="32">
        <v>2</v>
      </c>
    </row>
    <row r="15" spans="1:3" ht="12.75">
      <c r="A15" s="6">
        <v>36982</v>
      </c>
      <c r="B15" s="32">
        <v>11</v>
      </c>
      <c r="C15" s="32">
        <v>2</v>
      </c>
    </row>
    <row r="16" spans="1:3" ht="12.75">
      <c r="A16" s="6">
        <v>37012</v>
      </c>
      <c r="B16" s="32">
        <v>19</v>
      </c>
      <c r="C16" s="32">
        <v>10</v>
      </c>
    </row>
    <row r="17" spans="1:3" ht="12.75">
      <c r="A17" s="6">
        <v>37043</v>
      </c>
      <c r="B17" s="32">
        <v>23</v>
      </c>
      <c r="C17" s="32">
        <v>8</v>
      </c>
    </row>
    <row r="18" spans="1:3" ht="12.75">
      <c r="A18" s="6">
        <v>37073</v>
      </c>
      <c r="B18" s="32">
        <v>15</v>
      </c>
      <c r="C18" s="32">
        <v>4</v>
      </c>
    </row>
    <row r="19" spans="1:3" ht="12.75">
      <c r="A19" s="6">
        <v>37104</v>
      </c>
      <c r="B19" s="32">
        <v>7</v>
      </c>
      <c r="C19" s="32">
        <v>2</v>
      </c>
    </row>
    <row r="20" spans="1:3" ht="12.75">
      <c r="A20" s="6">
        <v>37135</v>
      </c>
      <c r="B20" s="32">
        <v>13</v>
      </c>
      <c r="C20" s="32">
        <v>1</v>
      </c>
    </row>
    <row r="21" spans="1:3" ht="12.75">
      <c r="A21" s="6">
        <v>37165</v>
      </c>
      <c r="B21" s="32">
        <v>24</v>
      </c>
      <c r="C21" s="32">
        <v>9</v>
      </c>
    </row>
    <row r="22" spans="1:3" ht="12.75">
      <c r="A22" s="6">
        <v>37196</v>
      </c>
      <c r="B22" s="32">
        <v>32</v>
      </c>
      <c r="C22" s="32">
        <v>9</v>
      </c>
    </row>
    <row r="23" spans="1:3" ht="12.75">
      <c r="A23" s="6">
        <v>37226</v>
      </c>
      <c r="B23" s="32">
        <v>30</v>
      </c>
      <c r="C23" s="32">
        <v>4</v>
      </c>
    </row>
    <row r="24" spans="1:3" ht="12.75">
      <c r="A24" s="11" t="s">
        <v>39</v>
      </c>
      <c r="B24" s="12">
        <v>180</v>
      </c>
      <c r="C24" s="12">
        <v>51</v>
      </c>
    </row>
    <row r="25" spans="1:5" ht="12.75">
      <c r="A25" s="6">
        <v>37257</v>
      </c>
      <c r="B25" s="32">
        <v>28</v>
      </c>
      <c r="C25" s="32">
        <v>4</v>
      </c>
      <c r="E25" s="2"/>
    </row>
    <row r="26" spans="1:5" ht="12.75">
      <c r="A26" s="6">
        <v>37288</v>
      </c>
      <c r="B26" s="32">
        <v>24</v>
      </c>
      <c r="C26" s="32">
        <v>8</v>
      </c>
      <c r="E26" s="2"/>
    </row>
    <row r="27" spans="1:5" ht="12.75">
      <c r="A27" s="6">
        <v>37316</v>
      </c>
      <c r="B27" s="32">
        <v>13</v>
      </c>
      <c r="C27" s="32">
        <v>2</v>
      </c>
      <c r="E27" s="2"/>
    </row>
    <row r="28" spans="1:5" ht="12.75">
      <c r="A28" s="6">
        <v>37347</v>
      </c>
      <c r="B28" s="32">
        <v>12</v>
      </c>
      <c r="C28" s="32">
        <v>4</v>
      </c>
      <c r="E28" s="2"/>
    </row>
    <row r="29" spans="1:5" ht="12.75">
      <c r="A29" s="6">
        <v>37377</v>
      </c>
      <c r="B29" s="32">
        <v>9</v>
      </c>
      <c r="C29" s="32">
        <v>3</v>
      </c>
      <c r="E29" s="2"/>
    </row>
    <row r="30" spans="1:5" ht="12.75">
      <c r="A30" s="6">
        <v>37408</v>
      </c>
      <c r="B30" s="32">
        <v>10</v>
      </c>
      <c r="C30" s="32">
        <v>1</v>
      </c>
      <c r="E30" s="2"/>
    </row>
    <row r="31" spans="1:5" ht="12.75">
      <c r="A31" s="6">
        <v>37438</v>
      </c>
      <c r="B31" s="32">
        <v>9</v>
      </c>
      <c r="C31" s="32">
        <v>4</v>
      </c>
      <c r="E31" s="2"/>
    </row>
    <row r="32" spans="1:5" ht="12.75">
      <c r="A32" s="6">
        <v>37469</v>
      </c>
      <c r="B32" s="32">
        <v>16</v>
      </c>
      <c r="C32" s="32">
        <v>5</v>
      </c>
      <c r="E32" s="2"/>
    </row>
    <row r="33" spans="1:5" ht="12.75">
      <c r="A33" s="6">
        <v>37500</v>
      </c>
      <c r="B33" s="32">
        <v>23</v>
      </c>
      <c r="C33" s="32">
        <v>7</v>
      </c>
      <c r="E33" s="2"/>
    </row>
    <row r="34" spans="1:3" ht="12.75">
      <c r="A34" s="6">
        <v>37530</v>
      </c>
      <c r="B34" s="32">
        <v>37</v>
      </c>
      <c r="C34" s="32">
        <v>21</v>
      </c>
    </row>
    <row r="35" spans="1:3" ht="12.75">
      <c r="A35" s="6">
        <v>37561</v>
      </c>
      <c r="B35" s="32">
        <v>34</v>
      </c>
      <c r="C35" s="32">
        <v>10</v>
      </c>
    </row>
    <row r="36" spans="1:3" ht="12.75">
      <c r="A36" s="6">
        <v>37591</v>
      </c>
      <c r="B36" s="32">
        <v>21</v>
      </c>
      <c r="C36" s="32">
        <v>11</v>
      </c>
    </row>
    <row r="37" spans="1:3" ht="12.75">
      <c r="A37" s="11" t="s">
        <v>40</v>
      </c>
      <c r="B37" s="12">
        <v>236</v>
      </c>
      <c r="C37" s="12">
        <v>80</v>
      </c>
    </row>
    <row r="38" spans="1:3" ht="12.75">
      <c r="A38" s="6">
        <v>37622</v>
      </c>
      <c r="B38" s="32">
        <v>21</v>
      </c>
      <c r="C38" s="32">
        <v>16</v>
      </c>
    </row>
    <row r="39" spans="1:3" ht="12.75">
      <c r="A39" s="6">
        <v>37653</v>
      </c>
      <c r="B39" s="32">
        <v>32</v>
      </c>
      <c r="C39" s="32">
        <v>10</v>
      </c>
    </row>
    <row r="40" spans="1:3" ht="12.75">
      <c r="A40" s="6">
        <v>37681</v>
      </c>
      <c r="B40" s="32">
        <v>16</v>
      </c>
      <c r="C40" s="32">
        <v>5</v>
      </c>
    </row>
    <row r="41" spans="1:3" ht="12.75">
      <c r="A41" s="6">
        <v>37712</v>
      </c>
      <c r="B41" s="32">
        <v>20</v>
      </c>
      <c r="C41" s="32">
        <v>6</v>
      </c>
    </row>
    <row r="42" spans="1:3" ht="12.75">
      <c r="A42" s="6">
        <v>37742</v>
      </c>
      <c r="B42" s="32">
        <v>29</v>
      </c>
      <c r="C42" s="32">
        <v>10</v>
      </c>
    </row>
    <row r="43" spans="1:3" ht="12.75">
      <c r="A43" s="6">
        <v>37773</v>
      </c>
      <c r="B43" s="32">
        <v>48</v>
      </c>
      <c r="C43" s="32">
        <v>14</v>
      </c>
    </row>
    <row r="44" spans="1:3" ht="12.75">
      <c r="A44" s="6">
        <v>37803</v>
      </c>
      <c r="B44" s="32">
        <v>35</v>
      </c>
      <c r="C44" s="32">
        <v>13</v>
      </c>
    </row>
    <row r="45" spans="1:3" ht="12.75">
      <c r="A45" s="6">
        <v>37834</v>
      </c>
      <c r="B45" s="32">
        <v>34</v>
      </c>
      <c r="C45" s="32">
        <v>5</v>
      </c>
    </row>
    <row r="46" spans="1:3" ht="12.75">
      <c r="A46" s="6">
        <v>37865</v>
      </c>
      <c r="B46" s="32">
        <v>26</v>
      </c>
      <c r="C46" s="32">
        <v>7</v>
      </c>
    </row>
    <row r="47" spans="1:3" ht="12.75">
      <c r="A47" s="6">
        <v>37895</v>
      </c>
      <c r="B47" s="32">
        <v>42</v>
      </c>
      <c r="C47" s="32">
        <v>13</v>
      </c>
    </row>
    <row r="48" spans="1:3" ht="12.75">
      <c r="A48" s="6">
        <v>37926</v>
      </c>
      <c r="B48" s="32">
        <v>36</v>
      </c>
      <c r="C48" s="32">
        <v>17</v>
      </c>
    </row>
    <row r="49" spans="1:3" ht="12.75">
      <c r="A49" s="6">
        <v>37956</v>
      </c>
      <c r="B49" s="32">
        <v>20</v>
      </c>
      <c r="C49" s="32">
        <v>5</v>
      </c>
    </row>
    <row r="50" spans="1:3" ht="12.75">
      <c r="A50" s="11" t="s">
        <v>41</v>
      </c>
      <c r="B50" s="12">
        <v>359</v>
      </c>
      <c r="C50" s="12">
        <v>121</v>
      </c>
    </row>
    <row r="51" spans="1:3" ht="12.75">
      <c r="A51" s="6">
        <v>37987</v>
      </c>
      <c r="B51" s="32">
        <v>20</v>
      </c>
      <c r="C51" s="32">
        <v>5</v>
      </c>
    </row>
    <row r="52" spans="1:3" ht="12.75">
      <c r="A52" s="6">
        <v>38018</v>
      </c>
      <c r="B52" s="32">
        <v>20</v>
      </c>
      <c r="C52" s="32">
        <v>4</v>
      </c>
    </row>
    <row r="53" spans="1:3" ht="12.75">
      <c r="A53" s="6">
        <v>38047</v>
      </c>
      <c r="B53" s="32">
        <v>9</v>
      </c>
      <c r="C53" s="32">
        <v>2</v>
      </c>
    </row>
    <row r="54" spans="1:3" ht="12.75">
      <c r="A54" s="6">
        <v>38078</v>
      </c>
      <c r="B54" s="32">
        <v>21</v>
      </c>
      <c r="C54" s="32">
        <v>9</v>
      </c>
    </row>
    <row r="55" spans="1:3" ht="12.75">
      <c r="A55" s="6">
        <v>38108</v>
      </c>
      <c r="B55" s="32">
        <v>14</v>
      </c>
      <c r="C55" s="32">
        <v>6</v>
      </c>
    </row>
    <row r="56" spans="1:3" ht="12.75">
      <c r="A56" s="6">
        <v>38139</v>
      </c>
      <c r="B56" s="32">
        <v>17</v>
      </c>
      <c r="C56" s="32">
        <v>8</v>
      </c>
    </row>
    <row r="57" spans="1:3" ht="12.75">
      <c r="A57" s="6">
        <v>38169</v>
      </c>
      <c r="B57" s="32">
        <v>35</v>
      </c>
      <c r="C57" s="32">
        <v>11</v>
      </c>
    </row>
    <row r="58" spans="1:3" ht="12.75">
      <c r="A58" s="6">
        <v>38200</v>
      </c>
      <c r="B58" s="32">
        <v>10</v>
      </c>
      <c r="C58" s="32">
        <v>1</v>
      </c>
    </row>
    <row r="59" spans="1:3" ht="12.75">
      <c r="A59" s="6">
        <v>38231</v>
      </c>
      <c r="B59" s="32">
        <v>36</v>
      </c>
      <c r="C59" s="32">
        <v>8</v>
      </c>
    </row>
    <row r="60" spans="1:3" ht="12.75">
      <c r="A60" s="6">
        <v>38261</v>
      </c>
      <c r="B60" s="32">
        <v>17</v>
      </c>
      <c r="C60" s="32">
        <v>6</v>
      </c>
    </row>
    <row r="61" spans="1:3" ht="12.75">
      <c r="A61" s="6">
        <v>38292</v>
      </c>
      <c r="B61" s="32">
        <v>21</v>
      </c>
      <c r="C61" s="32">
        <v>8</v>
      </c>
    </row>
    <row r="62" spans="1:3" ht="12.75">
      <c r="A62" s="6">
        <v>38322</v>
      </c>
      <c r="B62" s="32">
        <v>10</v>
      </c>
      <c r="C62" s="32">
        <v>1</v>
      </c>
    </row>
    <row r="63" spans="1:3" ht="12.75">
      <c r="A63" s="11" t="s">
        <v>42</v>
      </c>
      <c r="B63" s="12">
        <v>230</v>
      </c>
      <c r="C63" s="12">
        <v>69</v>
      </c>
    </row>
    <row r="64" spans="1:3" ht="12.75">
      <c r="A64" s="6">
        <v>38353</v>
      </c>
      <c r="B64" s="32">
        <v>14</v>
      </c>
      <c r="C64" s="32">
        <v>2</v>
      </c>
    </row>
    <row r="65" spans="1:3" ht="12.75">
      <c r="A65" s="6">
        <v>38384</v>
      </c>
      <c r="B65" s="32">
        <v>20</v>
      </c>
      <c r="C65" s="32">
        <v>8</v>
      </c>
    </row>
    <row r="66" spans="1:3" ht="12.75">
      <c r="A66" s="6">
        <v>38412</v>
      </c>
      <c r="B66" s="32">
        <v>16</v>
      </c>
      <c r="C66" s="32">
        <v>9</v>
      </c>
    </row>
    <row r="67" spans="1:3" ht="12.75">
      <c r="A67" s="6">
        <v>38443</v>
      </c>
      <c r="B67" s="32">
        <v>15</v>
      </c>
      <c r="C67" s="32">
        <v>4</v>
      </c>
    </row>
    <row r="68" spans="1:3" ht="12.75">
      <c r="A68" s="6">
        <v>38473</v>
      </c>
      <c r="B68" s="32">
        <v>18</v>
      </c>
      <c r="C68" s="32">
        <v>5</v>
      </c>
    </row>
    <row r="69" spans="1:3" ht="12.75">
      <c r="A69" s="6">
        <v>38504</v>
      </c>
      <c r="B69" s="32">
        <v>13</v>
      </c>
      <c r="C69" s="32">
        <v>1</v>
      </c>
    </row>
    <row r="70" spans="1:3" ht="12.75">
      <c r="A70" s="6">
        <v>38534</v>
      </c>
      <c r="B70" s="32">
        <v>36</v>
      </c>
      <c r="C70" s="32">
        <v>9</v>
      </c>
    </row>
    <row r="71" spans="1:3" ht="12.75">
      <c r="A71" s="6">
        <v>38565</v>
      </c>
      <c r="B71" s="32">
        <v>29</v>
      </c>
      <c r="C71" s="32">
        <v>8</v>
      </c>
    </row>
    <row r="72" spans="1:3" ht="12.75">
      <c r="A72" s="6">
        <v>38596</v>
      </c>
      <c r="B72" s="32">
        <v>27</v>
      </c>
      <c r="C72" s="32">
        <v>8</v>
      </c>
    </row>
    <row r="73" spans="1:3" ht="12.75">
      <c r="A73" s="6">
        <v>38626</v>
      </c>
      <c r="B73" s="32">
        <v>10</v>
      </c>
      <c r="C73" s="32">
        <v>0</v>
      </c>
    </row>
    <row r="74" spans="1:3" ht="12.75">
      <c r="A74" s="6">
        <v>38657</v>
      </c>
      <c r="B74" s="32">
        <v>39</v>
      </c>
      <c r="C74" s="32">
        <v>14</v>
      </c>
    </row>
    <row r="75" spans="1:3" ht="12.75">
      <c r="A75" s="6">
        <v>38687</v>
      </c>
      <c r="B75" s="32">
        <v>12</v>
      </c>
      <c r="C75" s="32">
        <v>5</v>
      </c>
    </row>
    <row r="76" spans="1:3" ht="12.75">
      <c r="A76" s="11" t="s">
        <v>43</v>
      </c>
      <c r="B76" s="12">
        <v>249</v>
      </c>
      <c r="C76" s="12">
        <v>73</v>
      </c>
    </row>
    <row r="77" spans="1:3" ht="12.75">
      <c r="A77" s="6">
        <v>38718</v>
      </c>
      <c r="B77" s="32">
        <v>19</v>
      </c>
      <c r="C77" s="32">
        <v>1</v>
      </c>
    </row>
    <row r="78" spans="1:3" ht="12.75">
      <c r="A78" s="6">
        <v>38749</v>
      </c>
      <c r="B78" s="32">
        <v>25</v>
      </c>
      <c r="C78" s="32">
        <v>4</v>
      </c>
    </row>
    <row r="79" spans="1:3" ht="12.75">
      <c r="A79" s="6">
        <v>38777</v>
      </c>
      <c r="B79" s="32">
        <v>30</v>
      </c>
      <c r="C79" s="32">
        <v>13</v>
      </c>
    </row>
    <row r="80" spans="1:3" ht="12.75">
      <c r="A80" s="6">
        <v>38808</v>
      </c>
      <c r="B80" s="32">
        <v>21</v>
      </c>
      <c r="C80" s="32">
        <v>12</v>
      </c>
    </row>
    <row r="81" spans="1:3" ht="12.75">
      <c r="A81" s="6">
        <v>38838</v>
      </c>
      <c r="B81" s="32">
        <v>8</v>
      </c>
      <c r="C81" s="32">
        <v>3</v>
      </c>
    </row>
    <row r="82" spans="1:3" ht="12.75">
      <c r="A82" s="6">
        <v>38869</v>
      </c>
      <c r="B82" s="32">
        <v>22</v>
      </c>
      <c r="C82" s="32">
        <v>8</v>
      </c>
    </row>
    <row r="83" spans="1:3" ht="12.75">
      <c r="A83" s="6">
        <v>38899</v>
      </c>
      <c r="B83" s="32">
        <v>17</v>
      </c>
      <c r="C83" s="32">
        <v>5</v>
      </c>
    </row>
    <row r="84" spans="1:3" ht="12.75">
      <c r="A84" s="6">
        <v>38930</v>
      </c>
      <c r="B84" s="32">
        <v>25</v>
      </c>
      <c r="C84" s="32">
        <v>6</v>
      </c>
    </row>
    <row r="85" spans="1:3" ht="12.75">
      <c r="A85" s="6">
        <v>38961</v>
      </c>
      <c r="B85" s="32">
        <v>10</v>
      </c>
      <c r="C85" s="32">
        <v>2</v>
      </c>
    </row>
    <row r="86" spans="1:3" ht="12.75">
      <c r="A86" s="6">
        <v>38991</v>
      </c>
      <c r="B86" s="32">
        <v>12</v>
      </c>
      <c r="C86" s="32">
        <v>0</v>
      </c>
    </row>
    <row r="87" spans="1:3" ht="12.75">
      <c r="A87" s="6">
        <v>39022</v>
      </c>
      <c r="B87" s="32">
        <v>10</v>
      </c>
      <c r="C87" s="32">
        <v>3</v>
      </c>
    </row>
    <row r="88" spans="1:3" ht="12.75">
      <c r="A88" s="6">
        <v>39052</v>
      </c>
      <c r="B88" s="32">
        <v>15</v>
      </c>
      <c r="C88" s="32">
        <v>4</v>
      </c>
    </row>
    <row r="89" spans="1:3" ht="12.75">
      <c r="A89" s="11" t="s">
        <v>44</v>
      </c>
      <c r="B89" s="12">
        <v>214</v>
      </c>
      <c r="C89" s="12">
        <v>61</v>
      </c>
    </row>
    <row r="90" spans="1:3" ht="12.75">
      <c r="A90" s="6">
        <v>39083</v>
      </c>
      <c r="B90" s="32">
        <v>17</v>
      </c>
      <c r="C90" s="32">
        <v>8</v>
      </c>
    </row>
    <row r="91" spans="1:3" ht="12.75">
      <c r="A91" s="6">
        <v>39114</v>
      </c>
      <c r="B91" s="32">
        <v>0</v>
      </c>
      <c r="C91" s="32">
        <v>0</v>
      </c>
    </row>
    <row r="92" spans="1:3" ht="12.75">
      <c r="A92" s="6">
        <v>39142</v>
      </c>
      <c r="B92" s="32">
        <v>20</v>
      </c>
      <c r="C92" s="32">
        <v>5</v>
      </c>
    </row>
    <row r="93" spans="1:3" ht="12.75">
      <c r="A93" s="6">
        <v>39173</v>
      </c>
      <c r="B93" s="32">
        <v>15</v>
      </c>
      <c r="C93" s="32">
        <v>7</v>
      </c>
    </row>
    <row r="94" spans="1:3" ht="12.75">
      <c r="A94" s="6">
        <v>39203</v>
      </c>
      <c r="B94" s="32">
        <v>0</v>
      </c>
      <c r="C94" s="32">
        <v>0</v>
      </c>
    </row>
    <row r="95" spans="1:3" ht="12.75">
      <c r="A95" s="6">
        <v>39234</v>
      </c>
      <c r="B95" s="32">
        <v>7</v>
      </c>
      <c r="C95" s="32">
        <v>0</v>
      </c>
    </row>
    <row r="96" spans="1:3" ht="12.75">
      <c r="A96" s="6">
        <v>39264</v>
      </c>
      <c r="B96" s="32">
        <v>15</v>
      </c>
      <c r="C96" s="32">
        <v>7</v>
      </c>
    </row>
    <row r="97" spans="1:3" ht="12.75">
      <c r="A97" s="6">
        <v>39295</v>
      </c>
      <c r="B97" s="32">
        <v>5</v>
      </c>
      <c r="C97" s="32">
        <v>0</v>
      </c>
    </row>
    <row r="98" spans="1:3" ht="12.75">
      <c r="A98" s="6">
        <v>39326</v>
      </c>
      <c r="B98" s="32">
        <v>9</v>
      </c>
      <c r="C98" s="32">
        <v>3</v>
      </c>
    </row>
    <row r="99" spans="1:3" ht="12.75">
      <c r="A99" s="6">
        <v>39356</v>
      </c>
      <c r="B99" s="32">
        <v>25</v>
      </c>
      <c r="C99" s="32">
        <v>10</v>
      </c>
    </row>
    <row r="100" spans="1:3" ht="12.75">
      <c r="A100" s="6">
        <v>39387</v>
      </c>
      <c r="B100" s="32">
        <v>17</v>
      </c>
      <c r="C100" s="32">
        <v>2</v>
      </c>
    </row>
    <row r="101" spans="1:3" ht="12.75">
      <c r="A101" s="6">
        <v>39417</v>
      </c>
      <c r="B101" s="32">
        <v>15</v>
      </c>
      <c r="C101" s="32">
        <v>1</v>
      </c>
    </row>
    <row r="102" spans="1:3" ht="12.75">
      <c r="A102" s="11" t="s">
        <v>45</v>
      </c>
      <c r="B102" s="12">
        <v>145</v>
      </c>
      <c r="C102" s="12">
        <v>43</v>
      </c>
    </row>
    <row r="103" spans="1:3" ht="12.75">
      <c r="A103" s="6">
        <v>39448</v>
      </c>
      <c r="B103" s="32">
        <v>6</v>
      </c>
      <c r="C103" s="32">
        <v>2</v>
      </c>
    </row>
    <row r="104" spans="1:3" ht="12.75">
      <c r="A104" s="6">
        <v>39479</v>
      </c>
      <c r="B104" s="32">
        <v>14</v>
      </c>
      <c r="C104" s="32">
        <v>2</v>
      </c>
    </row>
    <row r="105" spans="1:3" ht="12.75">
      <c r="A105" s="6">
        <v>39508</v>
      </c>
      <c r="B105" s="32">
        <v>2</v>
      </c>
      <c r="C105" s="32">
        <v>0</v>
      </c>
    </row>
    <row r="106" spans="1:3" ht="12.75">
      <c r="A106" s="6">
        <v>39539</v>
      </c>
      <c r="B106" s="32">
        <v>11</v>
      </c>
      <c r="C106" s="32">
        <v>4</v>
      </c>
    </row>
    <row r="107" spans="1:3" ht="12.75">
      <c r="A107" s="6">
        <v>39569</v>
      </c>
      <c r="B107" s="32">
        <v>8</v>
      </c>
      <c r="C107" s="32">
        <v>1</v>
      </c>
    </row>
    <row r="108" spans="1:3" ht="12.75">
      <c r="A108" s="6">
        <v>39600</v>
      </c>
      <c r="B108" s="32">
        <v>18</v>
      </c>
      <c r="C108" s="32">
        <v>2</v>
      </c>
    </row>
    <row r="109" spans="1:3" ht="12.75">
      <c r="A109" s="6">
        <v>39630</v>
      </c>
      <c r="B109" s="32">
        <v>21</v>
      </c>
      <c r="C109" s="32">
        <v>3</v>
      </c>
    </row>
    <row r="110" spans="1:3" ht="12.75">
      <c r="A110" s="6">
        <v>39661</v>
      </c>
      <c r="B110" s="32">
        <v>17</v>
      </c>
      <c r="C110" s="32">
        <v>2</v>
      </c>
    </row>
    <row r="111" spans="1:3" ht="12.75">
      <c r="A111" s="6">
        <v>39692</v>
      </c>
      <c r="B111" s="32">
        <v>20</v>
      </c>
      <c r="C111" s="32">
        <v>8</v>
      </c>
    </row>
    <row r="112" spans="1:3" ht="12.75">
      <c r="A112" s="6">
        <v>39722</v>
      </c>
      <c r="B112" s="32">
        <v>7</v>
      </c>
      <c r="C112" s="32">
        <v>2</v>
      </c>
    </row>
    <row r="113" spans="1:3" ht="12.75">
      <c r="A113" s="6">
        <v>39753</v>
      </c>
      <c r="B113" s="32">
        <v>19</v>
      </c>
      <c r="C113" s="32">
        <v>2</v>
      </c>
    </row>
    <row r="114" spans="1:3" ht="12.75">
      <c r="A114" s="6">
        <v>39783</v>
      </c>
      <c r="B114" s="32">
        <v>7</v>
      </c>
      <c r="C114" s="32">
        <v>0</v>
      </c>
    </row>
    <row r="115" spans="1:3" ht="12.75">
      <c r="A115" s="11" t="s">
        <v>46</v>
      </c>
      <c r="B115" s="12">
        <v>150</v>
      </c>
      <c r="C115" s="12">
        <v>28</v>
      </c>
    </row>
    <row r="116" spans="1:3" ht="12.75">
      <c r="A116" s="6">
        <v>39814</v>
      </c>
      <c r="B116" s="32">
        <v>14</v>
      </c>
      <c r="C116" s="32">
        <v>8</v>
      </c>
    </row>
    <row r="117" spans="1:3" ht="12.75">
      <c r="A117" s="6">
        <v>39845</v>
      </c>
      <c r="B117" s="32">
        <v>14</v>
      </c>
      <c r="C117" s="32">
        <v>3</v>
      </c>
    </row>
    <row r="118" spans="1:3" ht="12.75">
      <c r="A118" s="6">
        <v>39873</v>
      </c>
      <c r="B118" s="32">
        <v>18</v>
      </c>
      <c r="C118" s="32">
        <v>5</v>
      </c>
    </row>
    <row r="119" spans="1:3" ht="12.75">
      <c r="A119" s="6">
        <v>39904</v>
      </c>
      <c r="B119" s="32">
        <v>11</v>
      </c>
      <c r="C119" s="32">
        <v>0</v>
      </c>
    </row>
    <row r="120" spans="1:3" ht="12.75">
      <c r="A120" s="6">
        <v>39934</v>
      </c>
      <c r="B120" s="32">
        <v>12</v>
      </c>
      <c r="C120" s="32">
        <v>0</v>
      </c>
    </row>
    <row r="121" spans="1:3" ht="12.75">
      <c r="A121" s="6">
        <v>39965</v>
      </c>
      <c r="B121" s="32">
        <v>10</v>
      </c>
      <c r="C121" s="32">
        <v>0</v>
      </c>
    </row>
    <row r="122" spans="1:3" ht="12.75">
      <c r="A122" s="6">
        <v>39995</v>
      </c>
      <c r="B122" s="32">
        <v>9</v>
      </c>
      <c r="C122" s="32">
        <v>2</v>
      </c>
    </row>
    <row r="123" spans="1:3" ht="12.75">
      <c r="A123" s="6">
        <v>40026</v>
      </c>
      <c r="B123" s="32">
        <v>4</v>
      </c>
      <c r="C123" s="32">
        <v>3</v>
      </c>
    </row>
    <row r="124" spans="1:3" ht="12.75">
      <c r="A124" s="6">
        <v>40057</v>
      </c>
      <c r="B124" s="32">
        <v>17</v>
      </c>
      <c r="C124" s="32">
        <v>2</v>
      </c>
    </row>
    <row r="125" spans="1:3" ht="12.75">
      <c r="A125" s="6">
        <v>40087</v>
      </c>
      <c r="B125" s="32">
        <v>25</v>
      </c>
      <c r="C125" s="32">
        <v>6</v>
      </c>
    </row>
    <row r="126" spans="1:3" ht="12.75">
      <c r="A126" s="6">
        <v>40118</v>
      </c>
      <c r="B126" s="32">
        <v>19</v>
      </c>
      <c r="C126" s="32">
        <v>7</v>
      </c>
    </row>
    <row r="127" spans="1:3" ht="12.75">
      <c r="A127" s="6">
        <v>40148</v>
      </c>
      <c r="B127" s="32">
        <v>8</v>
      </c>
      <c r="C127" s="32">
        <v>4</v>
      </c>
    </row>
    <row r="128" spans="1:3" ht="12.75">
      <c r="A128" s="11" t="s">
        <v>47</v>
      </c>
      <c r="B128" s="12">
        <v>161</v>
      </c>
      <c r="C128" s="12">
        <v>40</v>
      </c>
    </row>
    <row r="129" spans="1:3" ht="12.75">
      <c r="A129" s="6">
        <v>40179</v>
      </c>
      <c r="B129" s="32">
        <v>11</v>
      </c>
      <c r="C129" s="32">
        <v>1</v>
      </c>
    </row>
    <row r="130" spans="1:3" ht="12.75">
      <c r="A130" s="6">
        <v>40210</v>
      </c>
      <c r="B130" s="32">
        <v>9</v>
      </c>
      <c r="C130" s="32">
        <v>1</v>
      </c>
    </row>
    <row r="131" spans="1:3" ht="12.75">
      <c r="A131" s="6">
        <v>40238</v>
      </c>
      <c r="B131" s="32">
        <v>32</v>
      </c>
      <c r="C131" s="32">
        <v>10</v>
      </c>
    </row>
    <row r="132" spans="1:3" ht="12.75">
      <c r="A132" s="6">
        <v>40269</v>
      </c>
      <c r="B132" s="32">
        <v>21</v>
      </c>
      <c r="C132" s="32">
        <v>2</v>
      </c>
    </row>
    <row r="133" spans="1:3" ht="12.75">
      <c r="A133" s="6">
        <v>40299</v>
      </c>
      <c r="B133" s="32">
        <v>24</v>
      </c>
      <c r="C133" s="32">
        <v>4</v>
      </c>
    </row>
    <row r="134" spans="1:3" ht="12.75">
      <c r="A134" s="6">
        <v>40330</v>
      </c>
      <c r="B134" s="32">
        <v>28</v>
      </c>
      <c r="C134" s="32">
        <v>5</v>
      </c>
    </row>
    <row r="135" spans="1:3" ht="12.75">
      <c r="A135" s="6">
        <v>40360</v>
      </c>
      <c r="B135" s="32">
        <v>24</v>
      </c>
      <c r="C135" s="32">
        <v>10</v>
      </c>
    </row>
    <row r="136" spans="1:3" ht="12.75">
      <c r="A136" s="6">
        <v>40391</v>
      </c>
      <c r="B136" s="32">
        <v>9</v>
      </c>
      <c r="C136" s="32">
        <v>5</v>
      </c>
    </row>
    <row r="137" spans="1:3" ht="12.75">
      <c r="A137" s="6">
        <v>40422</v>
      </c>
      <c r="B137" s="32">
        <v>8</v>
      </c>
      <c r="C137" s="32">
        <v>3</v>
      </c>
    </row>
    <row r="138" spans="1:3" ht="12.75">
      <c r="A138" s="6">
        <v>40452</v>
      </c>
      <c r="B138" s="32">
        <v>10</v>
      </c>
      <c r="C138" s="32">
        <v>4</v>
      </c>
    </row>
    <row r="139" spans="1:3" ht="12.75">
      <c r="A139" s="6">
        <v>40483</v>
      </c>
      <c r="B139" s="32">
        <v>23</v>
      </c>
      <c r="C139" s="32">
        <v>1</v>
      </c>
    </row>
    <row r="140" spans="1:3" ht="12.75">
      <c r="A140" s="6">
        <v>40513</v>
      </c>
      <c r="B140" s="32">
        <v>12</v>
      </c>
      <c r="C140" s="32">
        <v>3</v>
      </c>
    </row>
    <row r="141" spans="1:3" ht="12.75">
      <c r="A141" s="11" t="s">
        <v>48</v>
      </c>
      <c r="B141" s="12">
        <v>211</v>
      </c>
      <c r="C141" s="12">
        <v>49</v>
      </c>
    </row>
    <row r="142" spans="1:3" ht="12.75">
      <c r="A142" s="6">
        <v>40544</v>
      </c>
      <c r="B142" s="32">
        <v>11</v>
      </c>
      <c r="C142" s="32">
        <v>0</v>
      </c>
    </row>
    <row r="143" spans="1:3" ht="12.75">
      <c r="A143" s="6">
        <v>40575</v>
      </c>
      <c r="B143" s="32">
        <v>14</v>
      </c>
      <c r="C143" s="32">
        <v>2</v>
      </c>
    </row>
    <row r="144" spans="1:3" ht="12.75">
      <c r="A144" s="6">
        <v>40603</v>
      </c>
      <c r="B144" s="32">
        <v>11</v>
      </c>
      <c r="C144" s="32">
        <v>2</v>
      </c>
    </row>
    <row r="145" spans="1:3" ht="12.75">
      <c r="A145" s="6">
        <v>40634</v>
      </c>
      <c r="B145" s="32">
        <v>16</v>
      </c>
      <c r="C145" s="32">
        <v>6</v>
      </c>
    </row>
    <row r="146" spans="1:3" ht="12.75">
      <c r="A146" s="6">
        <v>40664</v>
      </c>
      <c r="B146" s="32">
        <v>14</v>
      </c>
      <c r="C146" s="32">
        <v>6</v>
      </c>
    </row>
    <row r="147" spans="1:3" ht="12.75">
      <c r="A147" s="6">
        <v>40695</v>
      </c>
      <c r="B147" s="32">
        <v>17</v>
      </c>
      <c r="C147" s="32">
        <v>3</v>
      </c>
    </row>
    <row r="148" spans="1:3" ht="12.75">
      <c r="A148" s="6">
        <v>40725</v>
      </c>
      <c r="B148" s="32">
        <v>13</v>
      </c>
      <c r="C148" s="32">
        <v>1</v>
      </c>
    </row>
    <row r="149" spans="1:3" ht="12.75">
      <c r="A149" s="6">
        <v>40756</v>
      </c>
      <c r="B149" s="32">
        <v>20</v>
      </c>
      <c r="C149" s="32">
        <v>5</v>
      </c>
    </row>
    <row r="150" spans="1:3" ht="12.75">
      <c r="A150" s="6">
        <v>40787</v>
      </c>
      <c r="B150" s="32">
        <v>18</v>
      </c>
      <c r="C150" s="32">
        <v>5</v>
      </c>
    </row>
    <row r="151" spans="1:3" ht="12.75">
      <c r="A151" s="6">
        <v>40817</v>
      </c>
      <c r="B151" s="32">
        <v>7</v>
      </c>
      <c r="C151" s="32">
        <v>1</v>
      </c>
    </row>
    <row r="152" spans="1:3" ht="12.75">
      <c r="A152" s="6">
        <v>40848</v>
      </c>
      <c r="B152" s="32">
        <v>8</v>
      </c>
      <c r="C152" s="32">
        <v>0</v>
      </c>
    </row>
    <row r="153" spans="1:3" ht="12.75">
      <c r="A153" s="6">
        <v>40878</v>
      </c>
      <c r="B153" s="32">
        <v>7</v>
      </c>
      <c r="C153" s="32">
        <v>2</v>
      </c>
    </row>
    <row r="154" spans="1:3" ht="12.75">
      <c r="A154" s="11" t="s">
        <v>49</v>
      </c>
      <c r="B154" s="12">
        <v>156</v>
      </c>
      <c r="C154" s="12">
        <v>33</v>
      </c>
    </row>
    <row r="155" spans="1:3" ht="12.75">
      <c r="A155" s="6">
        <v>40909</v>
      </c>
      <c r="B155" s="32">
        <v>18</v>
      </c>
      <c r="C155" s="32">
        <v>5</v>
      </c>
    </row>
    <row r="156" spans="1:3" ht="12.75">
      <c r="A156" s="6">
        <v>40940</v>
      </c>
      <c r="B156" s="32">
        <v>10</v>
      </c>
      <c r="C156" s="32">
        <v>4</v>
      </c>
    </row>
    <row r="157" spans="1:5" ht="12.75">
      <c r="A157" s="6">
        <v>40969</v>
      </c>
      <c r="B157" s="32">
        <v>11</v>
      </c>
      <c r="C157" s="32">
        <v>1</v>
      </c>
      <c r="E157" s="15"/>
    </row>
    <row r="158" spans="1:3" ht="12.75">
      <c r="A158" s="6">
        <v>41000</v>
      </c>
      <c r="B158" s="33">
        <v>25</v>
      </c>
      <c r="C158" s="33">
        <v>3</v>
      </c>
    </row>
    <row r="159" spans="1:3" ht="12.75">
      <c r="A159" s="6">
        <v>41030</v>
      </c>
      <c r="B159" s="33">
        <v>15</v>
      </c>
      <c r="C159" s="33">
        <v>10</v>
      </c>
    </row>
    <row r="160" spans="1:3" ht="12.75">
      <c r="A160" s="6">
        <v>41061</v>
      </c>
      <c r="B160" s="33">
        <v>6</v>
      </c>
      <c r="C160" s="33">
        <v>2</v>
      </c>
    </row>
    <row r="161" spans="1:3" ht="12.75">
      <c r="A161" s="6">
        <v>41091</v>
      </c>
      <c r="B161" s="32">
        <v>19</v>
      </c>
      <c r="C161" s="32">
        <v>8</v>
      </c>
    </row>
    <row r="162" spans="1:3" ht="12.75">
      <c r="A162" s="6">
        <v>41122</v>
      </c>
      <c r="B162" s="32">
        <v>11</v>
      </c>
      <c r="C162" s="32">
        <v>4</v>
      </c>
    </row>
    <row r="163" spans="1:3" ht="12.75">
      <c r="A163" s="6">
        <v>41153</v>
      </c>
      <c r="B163" s="32">
        <v>7</v>
      </c>
      <c r="C163" s="32">
        <v>2</v>
      </c>
    </row>
    <row r="164" spans="1:3" ht="12.75">
      <c r="A164" s="6">
        <v>41183</v>
      </c>
      <c r="B164" s="32">
        <v>13</v>
      </c>
      <c r="C164" s="32">
        <v>4</v>
      </c>
    </row>
    <row r="165" spans="1:3" ht="12.75">
      <c r="A165" s="6">
        <v>41214</v>
      </c>
      <c r="B165" s="32">
        <v>20</v>
      </c>
      <c r="C165" s="32">
        <v>1</v>
      </c>
    </row>
    <row r="166" spans="1:3" ht="12.75">
      <c r="A166" s="6">
        <v>41244</v>
      </c>
      <c r="B166" s="32">
        <v>12</v>
      </c>
      <c r="C166" s="32">
        <v>5</v>
      </c>
    </row>
    <row r="167" spans="1:3" ht="12.75">
      <c r="A167" s="11" t="s">
        <v>80</v>
      </c>
      <c r="B167" s="12">
        <f>SUM(B155:B166)</f>
        <v>167</v>
      </c>
      <c r="C167" s="12">
        <f>SUM(C155:C166)</f>
        <v>49</v>
      </c>
    </row>
    <row r="168" spans="1:3" ht="12.75">
      <c r="A168" s="6">
        <v>41275</v>
      </c>
      <c r="B168" s="32">
        <v>7</v>
      </c>
      <c r="C168" s="32">
        <v>2</v>
      </c>
    </row>
    <row r="169" spans="1:3" ht="12.75">
      <c r="A169" s="6">
        <v>41306</v>
      </c>
      <c r="B169" s="32">
        <v>11</v>
      </c>
      <c r="C169" s="32">
        <v>3</v>
      </c>
    </row>
    <row r="170" spans="1:3" ht="12.75">
      <c r="A170" s="6">
        <v>41334</v>
      </c>
      <c r="B170" s="32">
        <v>11</v>
      </c>
      <c r="C170" s="32">
        <v>6</v>
      </c>
    </row>
    <row r="171" spans="1:3" ht="12.75">
      <c r="A171" s="6">
        <v>41365</v>
      </c>
      <c r="B171" s="33">
        <v>19</v>
      </c>
      <c r="C171" s="33">
        <v>4</v>
      </c>
    </row>
    <row r="172" spans="1:3" ht="12.75">
      <c r="A172" s="6">
        <v>41395</v>
      </c>
      <c r="B172" s="33">
        <v>8</v>
      </c>
      <c r="C172" s="33">
        <v>1</v>
      </c>
    </row>
    <row r="173" spans="1:3" ht="12.75">
      <c r="A173" s="6">
        <v>41426</v>
      </c>
      <c r="B173" s="33">
        <v>15</v>
      </c>
      <c r="C173" s="33">
        <v>3</v>
      </c>
    </row>
    <row r="174" spans="1:3" ht="12.75">
      <c r="A174" s="6">
        <v>41456</v>
      </c>
      <c r="B174" s="32">
        <v>6</v>
      </c>
      <c r="C174" s="32">
        <v>0</v>
      </c>
    </row>
    <row r="175" spans="1:3" ht="12.75">
      <c r="A175" s="6">
        <v>41487</v>
      </c>
      <c r="B175" s="32">
        <v>12</v>
      </c>
      <c r="C175" s="32">
        <v>5</v>
      </c>
    </row>
    <row r="176" spans="1:3" ht="12.75">
      <c r="A176" s="6">
        <v>41518</v>
      </c>
      <c r="B176" s="32">
        <v>6</v>
      </c>
      <c r="C176" s="32">
        <v>1</v>
      </c>
    </row>
    <row r="177" spans="1:3" ht="12.75">
      <c r="A177" s="6">
        <v>41548</v>
      </c>
      <c r="B177" s="32">
        <v>25</v>
      </c>
      <c r="C177" s="32">
        <v>3</v>
      </c>
    </row>
    <row r="178" spans="1:3" ht="12.75">
      <c r="A178" s="6">
        <v>41579</v>
      </c>
      <c r="B178" s="32">
        <v>19</v>
      </c>
      <c r="C178" s="32">
        <v>1</v>
      </c>
    </row>
    <row r="179" spans="1:3" ht="12.75">
      <c r="A179" s="6">
        <v>41609</v>
      </c>
      <c r="B179" s="32">
        <v>22</v>
      </c>
      <c r="C179" s="32">
        <v>6</v>
      </c>
    </row>
    <row r="180" spans="1:3" ht="12.75">
      <c r="A180" s="11" t="s">
        <v>81</v>
      </c>
      <c r="B180" s="12">
        <f>SUM(B168:B179)</f>
        <v>161</v>
      </c>
      <c r="C180" s="12">
        <f>SUM(C168:C179)</f>
        <v>35</v>
      </c>
    </row>
    <row r="181" spans="1:3" ht="12.75">
      <c r="A181" s="6">
        <v>41640</v>
      </c>
      <c r="B181" s="32">
        <v>10</v>
      </c>
      <c r="C181" s="32">
        <v>3</v>
      </c>
    </row>
    <row r="182" spans="1:3" ht="12.75">
      <c r="A182" s="6">
        <v>41671</v>
      </c>
      <c r="B182" s="32">
        <v>10</v>
      </c>
      <c r="C182" s="32">
        <v>2</v>
      </c>
    </row>
    <row r="183" spans="1:3" ht="12.75">
      <c r="A183" s="6">
        <v>41699</v>
      </c>
      <c r="B183" s="32">
        <v>16</v>
      </c>
      <c r="C183" s="32">
        <v>3</v>
      </c>
    </row>
    <row r="184" spans="1:3" ht="12.75">
      <c r="A184" s="6">
        <v>41730</v>
      </c>
      <c r="B184" s="33">
        <v>48</v>
      </c>
      <c r="C184" s="33">
        <v>2</v>
      </c>
    </row>
    <row r="185" spans="1:7" ht="12.75">
      <c r="A185" s="6">
        <v>41760</v>
      </c>
      <c r="B185" s="33">
        <v>21</v>
      </c>
      <c r="C185" s="33">
        <v>3</v>
      </c>
      <c r="G185" s="50" t="s">
        <v>83</v>
      </c>
    </row>
    <row r="186" spans="1:3" ht="12.75">
      <c r="A186" s="6">
        <v>41791</v>
      </c>
      <c r="B186" s="33">
        <v>20</v>
      </c>
      <c r="C186" s="33">
        <v>10</v>
      </c>
    </row>
    <row r="187" spans="1:3" ht="12.75">
      <c r="A187" s="6">
        <v>41821</v>
      </c>
      <c r="B187" s="32">
        <v>4</v>
      </c>
      <c r="C187" s="32">
        <v>1</v>
      </c>
    </row>
    <row r="188" spans="1:3" ht="12.75">
      <c r="A188" s="6">
        <v>41852</v>
      </c>
      <c r="B188" s="32">
        <v>12</v>
      </c>
      <c r="C188" s="32">
        <v>0</v>
      </c>
    </row>
    <row r="189" spans="1:3" ht="12.75">
      <c r="A189" s="6">
        <v>41883</v>
      </c>
      <c r="B189" s="32">
        <v>11</v>
      </c>
      <c r="C189" s="32">
        <v>2</v>
      </c>
    </row>
    <row r="190" spans="1:3" ht="12.75">
      <c r="A190" s="6">
        <v>41913</v>
      </c>
      <c r="B190" s="32">
        <v>14</v>
      </c>
      <c r="C190" s="32">
        <v>2</v>
      </c>
    </row>
    <row r="191" spans="1:3" ht="12.75">
      <c r="A191" s="6">
        <v>41944</v>
      </c>
      <c r="B191" s="32">
        <v>32</v>
      </c>
      <c r="C191" s="32">
        <v>9</v>
      </c>
    </row>
    <row r="192" spans="1:3" ht="12.75">
      <c r="A192" s="6">
        <v>41974</v>
      </c>
      <c r="B192" s="32">
        <v>24</v>
      </c>
      <c r="C192" s="32">
        <v>3</v>
      </c>
    </row>
    <row r="193" spans="1:3" ht="12.75">
      <c r="A193" s="11" t="s">
        <v>84</v>
      </c>
      <c r="B193" s="12">
        <v>222</v>
      </c>
      <c r="C193" s="12">
        <v>40</v>
      </c>
    </row>
    <row r="194" spans="1:3" ht="12.75">
      <c r="A194" s="6">
        <v>42005</v>
      </c>
      <c r="B194" s="32">
        <v>16</v>
      </c>
      <c r="C194" s="32">
        <v>1</v>
      </c>
    </row>
    <row r="195" spans="1:3" ht="12.75">
      <c r="A195" s="6">
        <v>42036</v>
      </c>
      <c r="B195" s="32">
        <v>12</v>
      </c>
      <c r="C195" s="32">
        <v>1</v>
      </c>
    </row>
    <row r="196" spans="1:3" ht="12.75">
      <c r="A196" s="6">
        <v>42064</v>
      </c>
      <c r="B196" s="32">
        <v>13</v>
      </c>
      <c r="C196" s="32">
        <v>1</v>
      </c>
    </row>
    <row r="197" spans="1:3" ht="12.75">
      <c r="A197" s="6">
        <v>42095</v>
      </c>
      <c r="B197" s="33">
        <v>7</v>
      </c>
      <c r="C197" s="33">
        <v>1</v>
      </c>
    </row>
    <row r="198" spans="1:3" ht="12.75">
      <c r="A198" s="6">
        <v>42125</v>
      </c>
      <c r="B198" s="33">
        <v>12</v>
      </c>
      <c r="C198" s="33">
        <v>1</v>
      </c>
    </row>
    <row r="199" spans="1:3" ht="12.75">
      <c r="A199" s="6">
        <v>42156</v>
      </c>
      <c r="B199" s="33">
        <v>16</v>
      </c>
      <c r="C199" s="33">
        <v>2</v>
      </c>
    </row>
    <row r="200" spans="1:3" ht="12.75">
      <c r="A200" s="6">
        <v>42186</v>
      </c>
      <c r="B200" s="32">
        <v>7</v>
      </c>
      <c r="C200" s="32">
        <v>0</v>
      </c>
    </row>
    <row r="201" spans="1:3" ht="12.75">
      <c r="A201" s="6">
        <v>42217</v>
      </c>
      <c r="B201" s="32">
        <v>12</v>
      </c>
      <c r="C201" s="32">
        <v>1</v>
      </c>
    </row>
    <row r="202" spans="1:3" ht="12.75">
      <c r="A202" s="6">
        <v>42248</v>
      </c>
      <c r="B202" s="32">
        <v>26</v>
      </c>
      <c r="C202" s="32">
        <v>1</v>
      </c>
    </row>
    <row r="203" spans="1:3" ht="12.75">
      <c r="A203" s="6">
        <v>42278</v>
      </c>
      <c r="B203" s="32">
        <v>20</v>
      </c>
      <c r="C203" s="32">
        <v>5</v>
      </c>
    </row>
    <row r="204" spans="1:3" ht="12.75">
      <c r="A204" s="6">
        <v>42309</v>
      </c>
      <c r="B204" s="32">
        <v>10</v>
      </c>
      <c r="C204" s="32">
        <v>1</v>
      </c>
    </row>
    <row r="205" spans="1:3" ht="12.75">
      <c r="A205" s="6">
        <v>42339</v>
      </c>
      <c r="B205" s="32">
        <v>18</v>
      </c>
      <c r="C205" s="32">
        <v>5</v>
      </c>
    </row>
    <row r="206" spans="1:3" ht="12.75">
      <c r="A206" s="11" t="s">
        <v>85</v>
      </c>
      <c r="B206" s="12">
        <v>169</v>
      </c>
      <c r="C206" s="12">
        <v>20</v>
      </c>
    </row>
    <row r="207" spans="1:3" ht="12.75">
      <c r="A207" s="6">
        <v>42370</v>
      </c>
      <c r="B207" s="32">
        <v>0</v>
      </c>
      <c r="C207" s="32">
        <v>0</v>
      </c>
    </row>
    <row r="208" spans="1:3" ht="12.75">
      <c r="A208" s="6">
        <v>42401</v>
      </c>
      <c r="B208" s="32">
        <v>4</v>
      </c>
      <c r="C208" s="32">
        <v>0</v>
      </c>
    </row>
    <row r="209" spans="1:3" ht="12.75">
      <c r="A209" s="6">
        <v>42430</v>
      </c>
      <c r="B209" s="32">
        <v>17</v>
      </c>
      <c r="C209" s="32">
        <v>1</v>
      </c>
    </row>
    <row r="210" spans="1:3" ht="12.75">
      <c r="A210" s="6">
        <v>42461</v>
      </c>
      <c r="B210" s="33">
        <v>7</v>
      </c>
      <c r="C210" s="33">
        <v>0</v>
      </c>
    </row>
    <row r="211" spans="1:3" ht="12.75">
      <c r="A211" s="6">
        <v>42491</v>
      </c>
      <c r="B211" s="33">
        <v>21</v>
      </c>
      <c r="C211" s="33">
        <v>5</v>
      </c>
    </row>
    <row r="212" spans="1:3" ht="12.75">
      <c r="A212" s="6">
        <v>42522</v>
      </c>
      <c r="B212" s="33">
        <v>5</v>
      </c>
      <c r="C212" s="33">
        <v>0</v>
      </c>
    </row>
    <row r="213" spans="1:3" ht="12.75">
      <c r="A213" s="6">
        <v>42552</v>
      </c>
      <c r="B213" s="32">
        <v>15</v>
      </c>
      <c r="C213" s="32">
        <v>2</v>
      </c>
    </row>
    <row r="214" spans="1:3" ht="12.75">
      <c r="A214" s="6">
        <v>42583</v>
      </c>
      <c r="B214" s="32">
        <v>15</v>
      </c>
      <c r="C214" s="32">
        <v>0</v>
      </c>
    </row>
    <row r="215" spans="1:3" ht="12.75">
      <c r="A215" s="6">
        <v>42614</v>
      </c>
      <c r="B215" s="32">
        <v>10</v>
      </c>
      <c r="C215" s="32">
        <v>7</v>
      </c>
    </row>
    <row r="216" spans="1:3" ht="12.75">
      <c r="A216" s="6">
        <v>42644</v>
      </c>
      <c r="B216" s="32">
        <v>9</v>
      </c>
      <c r="C216" s="32">
        <v>2</v>
      </c>
    </row>
    <row r="217" spans="1:3" ht="12.75">
      <c r="A217" s="6">
        <v>42675</v>
      </c>
      <c r="B217" s="32">
        <v>14</v>
      </c>
      <c r="C217" s="32">
        <v>0</v>
      </c>
    </row>
    <row r="218" spans="1:3" ht="12.75">
      <c r="A218" s="6">
        <v>42705</v>
      </c>
      <c r="B218" s="32">
        <v>6</v>
      </c>
      <c r="C218" s="32">
        <v>1</v>
      </c>
    </row>
    <row r="219" spans="1:3" ht="12.75">
      <c r="A219" s="11" t="s">
        <v>86</v>
      </c>
      <c r="B219" s="12">
        <f>SUM(B207:B218)</f>
        <v>123</v>
      </c>
      <c r="C219" s="12">
        <f>SUM(C207:C218)</f>
        <v>18</v>
      </c>
    </row>
    <row r="220" spans="1:3" ht="12.75">
      <c r="A220" s="6">
        <v>42736</v>
      </c>
      <c r="B220" s="32">
        <v>8</v>
      </c>
      <c r="C220" s="32">
        <v>0</v>
      </c>
    </row>
    <row r="221" spans="1:3" ht="12.75">
      <c r="A221" s="6">
        <v>42767</v>
      </c>
      <c r="B221" s="32">
        <v>10</v>
      </c>
      <c r="C221" s="32">
        <v>0</v>
      </c>
    </row>
    <row r="222" spans="1:3" ht="12.75">
      <c r="A222" s="6">
        <v>42795</v>
      </c>
      <c r="B222" s="32">
        <v>17</v>
      </c>
      <c r="C222" s="32">
        <v>2</v>
      </c>
    </row>
    <row r="223" spans="1:3" ht="12.75">
      <c r="A223" s="6">
        <v>42826</v>
      </c>
      <c r="B223" s="33">
        <v>11</v>
      </c>
      <c r="C223" s="33">
        <v>0</v>
      </c>
    </row>
    <row r="224" spans="1:3" ht="12.75">
      <c r="A224" s="6">
        <v>42856</v>
      </c>
      <c r="B224" s="33">
        <v>7</v>
      </c>
      <c r="C224" s="33">
        <v>1</v>
      </c>
    </row>
    <row r="225" spans="1:3" ht="12.75">
      <c r="A225" s="6">
        <v>42887</v>
      </c>
      <c r="B225" s="33">
        <v>16</v>
      </c>
      <c r="C225" s="33">
        <v>1</v>
      </c>
    </row>
    <row r="226" spans="1:3" ht="12.75">
      <c r="A226" s="6">
        <v>42917</v>
      </c>
      <c r="B226" s="32">
        <v>9</v>
      </c>
      <c r="C226" s="32">
        <v>0</v>
      </c>
    </row>
    <row r="227" spans="1:3" ht="12.75">
      <c r="A227" s="6">
        <v>42948</v>
      </c>
      <c r="B227" s="32">
        <v>23</v>
      </c>
      <c r="C227" s="32">
        <v>0</v>
      </c>
    </row>
    <row r="228" spans="1:3" ht="12.75">
      <c r="A228" s="6">
        <v>42979</v>
      </c>
      <c r="B228" s="32">
        <v>20</v>
      </c>
      <c r="C228" s="32">
        <v>1</v>
      </c>
    </row>
    <row r="229" spans="1:3" ht="12.75">
      <c r="A229" s="6">
        <v>43009</v>
      </c>
      <c r="B229" s="32">
        <v>22</v>
      </c>
      <c r="C229" s="32">
        <v>3</v>
      </c>
    </row>
    <row r="230" spans="1:3" ht="12.75">
      <c r="A230" s="6">
        <v>43040</v>
      </c>
      <c r="B230" s="32">
        <v>15</v>
      </c>
      <c r="C230" s="32">
        <v>2</v>
      </c>
    </row>
    <row r="231" spans="1:3" ht="12.75">
      <c r="A231" s="6">
        <v>43070</v>
      </c>
      <c r="B231" s="32">
        <v>13</v>
      </c>
      <c r="C231" s="32">
        <v>1</v>
      </c>
    </row>
    <row r="232" spans="1:3" ht="12.75">
      <c r="A232" s="11" t="s">
        <v>91</v>
      </c>
      <c r="B232" s="12">
        <f>SUM(B220:B231)</f>
        <v>171</v>
      </c>
      <c r="C232" s="12">
        <f>SUM(C220:C231)</f>
        <v>11</v>
      </c>
    </row>
    <row r="233" spans="1:3" ht="12.75">
      <c r="A233" s="6">
        <v>43101</v>
      </c>
      <c r="B233" s="32">
        <v>4</v>
      </c>
      <c r="C233" s="32">
        <v>0</v>
      </c>
    </row>
    <row r="234" spans="1:3" ht="12.75">
      <c r="A234" s="6">
        <v>43132</v>
      </c>
      <c r="B234" s="32">
        <v>17</v>
      </c>
      <c r="C234" s="32">
        <v>4</v>
      </c>
    </row>
    <row r="235" spans="1:3" ht="12.75">
      <c r="A235" s="6">
        <v>43160</v>
      </c>
      <c r="B235" s="32">
        <v>19</v>
      </c>
      <c r="C235" s="32">
        <v>0</v>
      </c>
    </row>
    <row r="236" spans="1:3" ht="12.75">
      <c r="A236" s="6">
        <v>43191</v>
      </c>
      <c r="B236" s="33">
        <v>13</v>
      </c>
      <c r="C236" s="33">
        <v>1</v>
      </c>
    </row>
    <row r="237" spans="1:3" ht="12.75">
      <c r="A237" s="6">
        <v>43221</v>
      </c>
      <c r="B237" s="33">
        <v>10</v>
      </c>
      <c r="C237" s="33">
        <v>0</v>
      </c>
    </row>
    <row r="238" spans="1:3" ht="12.75">
      <c r="A238" s="6">
        <v>43252</v>
      </c>
      <c r="B238" s="33">
        <v>7</v>
      </c>
      <c r="C238" s="33">
        <v>1</v>
      </c>
    </row>
    <row r="239" spans="1:3" ht="12.75">
      <c r="A239" s="6">
        <v>43282</v>
      </c>
      <c r="B239" s="32">
        <v>8</v>
      </c>
      <c r="C239" s="32">
        <v>0</v>
      </c>
    </row>
    <row r="240" spans="1:3" ht="12.75">
      <c r="A240" s="6">
        <v>43313</v>
      </c>
      <c r="B240" s="32">
        <v>7</v>
      </c>
      <c r="C240" s="32">
        <v>1</v>
      </c>
    </row>
    <row r="241" spans="1:3" ht="12.75">
      <c r="A241" s="6">
        <v>43344</v>
      </c>
      <c r="B241" s="32">
        <v>8</v>
      </c>
      <c r="C241" s="32">
        <v>3</v>
      </c>
    </row>
    <row r="242" spans="1:3" ht="12.75">
      <c r="A242" s="6">
        <v>43374</v>
      </c>
      <c r="B242" s="32">
        <v>21</v>
      </c>
      <c r="C242" s="32">
        <v>4</v>
      </c>
    </row>
    <row r="243" spans="1:3" ht="12.75">
      <c r="A243" s="6">
        <v>43405</v>
      </c>
      <c r="B243" s="32">
        <v>16</v>
      </c>
      <c r="C243" s="32">
        <v>0</v>
      </c>
    </row>
    <row r="244" spans="1:3" ht="12.75">
      <c r="A244" s="6">
        <v>43435</v>
      </c>
      <c r="B244" s="32">
        <v>18</v>
      </c>
      <c r="C244" s="32">
        <v>2</v>
      </c>
    </row>
    <row r="245" spans="1:3" ht="12.75">
      <c r="A245" s="11" t="s">
        <v>98</v>
      </c>
      <c r="B245" s="12">
        <f>SUM(B233:B244)</f>
        <v>148</v>
      </c>
      <c r="C245" s="12">
        <f>SUM(C233:C244)</f>
        <v>16</v>
      </c>
    </row>
    <row r="246" spans="1:3" ht="12.75">
      <c r="A246" s="6">
        <v>43466</v>
      </c>
      <c r="B246" s="32">
        <v>22</v>
      </c>
      <c r="C246" s="32">
        <v>4</v>
      </c>
    </row>
    <row r="247" spans="1:3" ht="12.75">
      <c r="A247" s="6">
        <v>43497</v>
      </c>
      <c r="B247" s="32">
        <v>10</v>
      </c>
      <c r="C247" s="32">
        <v>0</v>
      </c>
    </row>
    <row r="248" spans="1:3" ht="12.75">
      <c r="A248" s="6">
        <v>43525</v>
      </c>
      <c r="B248" s="32">
        <v>6</v>
      </c>
      <c r="C248" s="32">
        <v>0</v>
      </c>
    </row>
    <row r="249" spans="1:3" ht="12.75">
      <c r="A249" s="6">
        <v>43556</v>
      </c>
      <c r="B249" s="33">
        <v>21</v>
      </c>
      <c r="C249" s="33">
        <v>4</v>
      </c>
    </row>
    <row r="250" spans="1:3" ht="12.75">
      <c r="A250" s="6">
        <v>43586</v>
      </c>
      <c r="B250" s="33">
        <v>12</v>
      </c>
      <c r="C250" s="33">
        <v>2</v>
      </c>
    </row>
    <row r="251" spans="1:3" ht="12.75">
      <c r="A251" s="6">
        <v>43617</v>
      </c>
      <c r="B251" s="33">
        <v>16</v>
      </c>
      <c r="C251" s="33">
        <v>2</v>
      </c>
    </row>
    <row r="252" spans="1:3" ht="12.75">
      <c r="A252" s="6">
        <v>43647</v>
      </c>
      <c r="B252" s="32">
        <v>13</v>
      </c>
      <c r="C252" s="32">
        <v>0</v>
      </c>
    </row>
    <row r="253" spans="1:5" ht="12.75">
      <c r="A253" s="6">
        <v>43678</v>
      </c>
      <c r="B253" s="32">
        <v>12</v>
      </c>
      <c r="C253" s="32">
        <v>2</v>
      </c>
      <c r="D253" s="2"/>
      <c r="E253" s="2"/>
    </row>
    <row r="254" spans="1:3" ht="12.75">
      <c r="A254" s="6">
        <v>43709</v>
      </c>
      <c r="B254" s="32">
        <v>11</v>
      </c>
      <c r="C254" s="32">
        <v>2</v>
      </c>
    </row>
    <row r="255" spans="1:3" ht="12.75">
      <c r="A255" s="6">
        <v>43739</v>
      </c>
      <c r="B255" s="32">
        <v>13</v>
      </c>
      <c r="C255" s="32">
        <v>0</v>
      </c>
    </row>
    <row r="256" spans="1:3" ht="12.75">
      <c r="A256" s="6">
        <v>43770</v>
      </c>
      <c r="B256" s="32">
        <v>2</v>
      </c>
      <c r="C256" s="32">
        <v>1</v>
      </c>
    </row>
    <row r="257" spans="1:3" ht="12.75">
      <c r="A257" s="6">
        <v>43800</v>
      </c>
      <c r="B257" s="32">
        <v>9</v>
      </c>
      <c r="C257" s="32">
        <v>1</v>
      </c>
    </row>
    <row r="258" spans="1:3" ht="12.75">
      <c r="A258" s="11" t="s">
        <v>99</v>
      </c>
      <c r="B258" s="12">
        <f>SUM(B246:B257)</f>
        <v>147</v>
      </c>
      <c r="C258" s="12">
        <f>SUM(C246:C257)</f>
        <v>18</v>
      </c>
    </row>
    <row r="259" spans="1:3" ht="12.75">
      <c r="A259" s="6">
        <v>43831</v>
      </c>
      <c r="B259" s="32">
        <v>3</v>
      </c>
      <c r="C259" s="32">
        <v>0</v>
      </c>
    </row>
    <row r="260" spans="1:3" ht="12.75">
      <c r="A260" s="6">
        <v>43862</v>
      </c>
      <c r="B260" s="32">
        <v>9</v>
      </c>
      <c r="C260" s="32">
        <v>1</v>
      </c>
    </row>
    <row r="261" spans="1:3" ht="12.75">
      <c r="A261" s="6">
        <v>43891</v>
      </c>
      <c r="B261" s="32">
        <v>2</v>
      </c>
      <c r="C261" s="32">
        <v>0</v>
      </c>
    </row>
    <row r="262" spans="1:3" ht="12.75">
      <c r="A262" s="6">
        <v>43922</v>
      </c>
      <c r="B262" s="33">
        <v>0</v>
      </c>
      <c r="C262" s="33">
        <v>0</v>
      </c>
    </row>
    <row r="263" spans="1:3" ht="12.75">
      <c r="A263" s="6">
        <v>43952</v>
      </c>
      <c r="B263" s="33">
        <v>6</v>
      </c>
      <c r="C263" s="33">
        <v>0</v>
      </c>
    </row>
    <row r="264" spans="1:3" ht="12.75">
      <c r="A264" s="6">
        <v>43983</v>
      </c>
      <c r="B264" s="33">
        <v>7</v>
      </c>
      <c r="C264" s="33">
        <v>0</v>
      </c>
    </row>
    <row r="265" spans="1:3" ht="12.75">
      <c r="A265" s="6">
        <v>44013</v>
      </c>
      <c r="B265" s="32">
        <v>6</v>
      </c>
      <c r="C265" s="32">
        <v>1</v>
      </c>
    </row>
    <row r="266" spans="1:5" ht="12.75">
      <c r="A266" s="6">
        <v>44044</v>
      </c>
      <c r="B266" s="32">
        <v>15</v>
      </c>
      <c r="C266" s="32">
        <v>10</v>
      </c>
      <c r="D266" s="2"/>
      <c r="E266" s="2"/>
    </row>
    <row r="267" spans="1:3" ht="12.75">
      <c r="A267" s="6">
        <v>44075</v>
      </c>
      <c r="B267" s="32">
        <v>7</v>
      </c>
      <c r="C267" s="32">
        <v>0</v>
      </c>
    </row>
    <row r="268" spans="1:3" ht="12.75">
      <c r="A268" s="6">
        <v>44105</v>
      </c>
      <c r="B268" s="32">
        <v>7</v>
      </c>
      <c r="C268" s="32">
        <v>0</v>
      </c>
    </row>
    <row r="269" spans="1:3" ht="12.75">
      <c r="A269" s="6">
        <v>44136</v>
      </c>
      <c r="B269" s="32">
        <v>9</v>
      </c>
      <c r="C269" s="32">
        <v>1</v>
      </c>
    </row>
    <row r="270" spans="1:3" ht="12.75">
      <c r="A270" s="6">
        <v>44166</v>
      </c>
      <c r="B270" s="32">
        <v>8</v>
      </c>
      <c r="C270" s="32">
        <v>1</v>
      </c>
    </row>
    <row r="271" spans="1:3" ht="12.75">
      <c r="A271" s="11" t="s">
        <v>100</v>
      </c>
      <c r="B271" s="12">
        <f>SUM(B259:B270)</f>
        <v>79</v>
      </c>
      <c r="C271" s="12">
        <f>SUM(C259:C270)</f>
        <v>14</v>
      </c>
    </row>
    <row r="272" spans="1:3" ht="12.75">
      <c r="A272" s="6">
        <v>44197</v>
      </c>
      <c r="B272" s="32">
        <v>0</v>
      </c>
      <c r="C272" s="32">
        <v>0</v>
      </c>
    </row>
    <row r="273" spans="1:3" ht="12.75">
      <c r="A273" s="6">
        <v>44228</v>
      </c>
      <c r="B273" s="32">
        <v>16</v>
      </c>
      <c r="C273" s="32">
        <v>5</v>
      </c>
    </row>
    <row r="274" spans="1:3" ht="12.75">
      <c r="A274" s="6">
        <v>44256</v>
      </c>
      <c r="B274" s="32">
        <v>24</v>
      </c>
      <c r="C274" s="32">
        <v>2</v>
      </c>
    </row>
    <row r="275" spans="1:3" ht="12.75">
      <c r="A275" s="6">
        <v>44287</v>
      </c>
      <c r="B275" s="33">
        <v>6</v>
      </c>
      <c r="C275" s="33">
        <v>0</v>
      </c>
    </row>
    <row r="276" spans="1:3" ht="12.75">
      <c r="A276" s="6">
        <v>44317</v>
      </c>
      <c r="B276" s="33">
        <v>15</v>
      </c>
      <c r="C276" s="33">
        <v>3</v>
      </c>
    </row>
    <row r="277" spans="1:3" ht="12.75">
      <c r="A277" s="6">
        <v>44348</v>
      </c>
      <c r="B277" s="33">
        <v>5</v>
      </c>
      <c r="C277" s="33">
        <v>0</v>
      </c>
    </row>
    <row r="278" spans="1:3" ht="12.75">
      <c r="A278" s="6">
        <v>44378</v>
      </c>
      <c r="B278" s="32">
        <v>8</v>
      </c>
      <c r="C278" s="32">
        <v>0</v>
      </c>
    </row>
    <row r="279" spans="1:3" ht="12.75">
      <c r="A279" s="6">
        <v>44409</v>
      </c>
      <c r="B279" s="32">
        <v>7</v>
      </c>
      <c r="C279" s="32">
        <v>0</v>
      </c>
    </row>
    <row r="280" spans="1:3" ht="12.75">
      <c r="A280" s="6">
        <v>44440</v>
      </c>
      <c r="B280" s="32">
        <v>14</v>
      </c>
      <c r="C280" s="32">
        <v>5</v>
      </c>
    </row>
    <row r="281" spans="1:3" ht="12.75">
      <c r="A281" s="6">
        <v>44470</v>
      </c>
      <c r="B281" s="32">
        <v>9</v>
      </c>
      <c r="C281" s="32">
        <v>1</v>
      </c>
    </row>
    <row r="282" spans="1:3" ht="12.75">
      <c r="A282" s="6">
        <v>44501</v>
      </c>
      <c r="B282" s="32">
        <v>20</v>
      </c>
      <c r="C282" s="32">
        <v>4</v>
      </c>
    </row>
    <row r="283" spans="1:3" ht="12.75">
      <c r="A283" s="6">
        <v>44531</v>
      </c>
      <c r="B283" s="32">
        <v>6</v>
      </c>
      <c r="C283" s="32">
        <v>3</v>
      </c>
    </row>
    <row r="284" spans="1:3" ht="12.75">
      <c r="A284" s="11" t="s">
        <v>114</v>
      </c>
      <c r="B284" s="12">
        <f>SUM(B272:B283)</f>
        <v>130</v>
      </c>
      <c r="C284" s="12">
        <f>SUM(C272:C283)</f>
        <v>23</v>
      </c>
    </row>
    <row r="285" spans="1:3" ht="12.75">
      <c r="A285" s="6">
        <v>44562</v>
      </c>
      <c r="B285" s="32">
        <v>4</v>
      </c>
      <c r="C285" s="32">
        <v>0</v>
      </c>
    </row>
    <row r="286" spans="1:3" ht="12.75">
      <c r="A286" s="6">
        <v>44593</v>
      </c>
      <c r="B286" s="32">
        <v>5</v>
      </c>
      <c r="C286" s="32">
        <v>0</v>
      </c>
    </row>
    <row r="287" spans="1:3" ht="12.75">
      <c r="A287" s="6">
        <v>44621</v>
      </c>
      <c r="B287" s="32">
        <v>16</v>
      </c>
      <c r="C287" s="32">
        <v>1</v>
      </c>
    </row>
    <row r="288" spans="1:3" ht="12.75">
      <c r="A288" s="6">
        <v>44652</v>
      </c>
      <c r="B288" s="33">
        <v>16</v>
      </c>
      <c r="C288" s="33">
        <v>1</v>
      </c>
    </row>
    <row r="289" spans="1:3" ht="12.75">
      <c r="A289" s="6">
        <v>44682</v>
      </c>
      <c r="B289" s="33">
        <v>8</v>
      </c>
      <c r="C289" s="33">
        <v>0</v>
      </c>
    </row>
    <row r="290" spans="1:3" ht="12.75">
      <c r="A290" s="6">
        <v>44713</v>
      </c>
      <c r="B290" s="33">
        <v>13</v>
      </c>
      <c r="C290" s="33">
        <v>2</v>
      </c>
    </row>
    <row r="291" spans="1:3" ht="12.75">
      <c r="A291" s="6">
        <v>44743</v>
      </c>
      <c r="B291" s="32">
        <v>2</v>
      </c>
      <c r="C291" s="32">
        <v>0</v>
      </c>
    </row>
    <row r="292" spans="1:3" ht="12.75">
      <c r="A292" s="6">
        <v>44774</v>
      </c>
      <c r="B292" s="32">
        <v>9</v>
      </c>
      <c r="C292" s="32">
        <v>2</v>
      </c>
    </row>
    <row r="293" spans="1:3" ht="12.75">
      <c r="A293" s="6">
        <v>44805</v>
      </c>
      <c r="B293" s="32">
        <v>11</v>
      </c>
      <c r="C293" s="32">
        <v>0</v>
      </c>
    </row>
    <row r="294" spans="1:3" ht="12.75">
      <c r="A294" s="6">
        <v>44835</v>
      </c>
      <c r="B294" s="32">
        <v>2</v>
      </c>
      <c r="C294" s="32">
        <v>1</v>
      </c>
    </row>
    <row r="295" spans="1:3" ht="12.75">
      <c r="A295" s="6">
        <v>44866</v>
      </c>
      <c r="B295" s="32">
        <v>18</v>
      </c>
      <c r="C295" s="32">
        <v>5</v>
      </c>
    </row>
    <row r="296" spans="1:3" ht="12.75">
      <c r="A296" s="6">
        <v>44896</v>
      </c>
      <c r="B296" s="32"/>
      <c r="C296" s="32"/>
    </row>
    <row r="297" spans="1:3" ht="12.75">
      <c r="A297" s="11" t="s">
        <v>115</v>
      </c>
      <c r="B297" s="12">
        <f>SUM(B285:B296)</f>
        <v>104</v>
      </c>
      <c r="C297" s="12">
        <f>SUM(C285:C296)</f>
        <v>12</v>
      </c>
    </row>
    <row r="298" spans="1:3" ht="12.75">
      <c r="A298" s="85"/>
      <c r="B298" s="18"/>
      <c r="C298" s="12"/>
    </row>
    <row r="299" spans="1:3" ht="13.5" thickBot="1">
      <c r="A299" s="36" t="s">
        <v>117</v>
      </c>
      <c r="B299" s="64">
        <f>SUM(B288:B296)</f>
        <v>79</v>
      </c>
      <c r="C299" s="55">
        <f>SUM(C288:C296)</f>
        <v>11</v>
      </c>
    </row>
  </sheetData>
  <sheetProtection/>
  <printOptions/>
  <pageMargins left="0.75" right="0.75" top="1" bottom="1" header="0.5" footer="0.5"/>
  <pageSetup horizontalDpi="600" verticalDpi="600" orientation="portrait" paperSize="9" scale="97" r:id="rId1"/>
  <rowBreaks count="1" manualBreakCount="1">
    <brk id="111" max="5" man="1"/>
  </rowBreaks>
  <ignoredErrors>
    <ignoredError sqref="C167 B219:C219 B299:C29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2018-05-15T15:26:46Z</dcterms:created>
  <dcterms:modified xsi:type="dcterms:W3CDTF">2022-12-06T11:33:43Z</dcterms:modified>
  <cp:category/>
  <cp:version/>
  <cp:contentType/>
  <cp:contentStatus/>
</cp:coreProperties>
</file>